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505" windowHeight="6000" tabRatio="500"/>
  </bookViews>
  <sheets>
    <sheet name="Foglio1" sheetId="1" r:id="rId1"/>
  </sheets>
  <definedNames>
    <definedName name="_xlnm._FilterDatabase" localSheetId="0" hidden="1">Foglio1!$A$2:$U$116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16" i="1" l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116" i="1"/>
</calcChain>
</file>

<file path=xl/sharedStrings.xml><?xml version="1.0" encoding="utf-8"?>
<sst xmlns="http://schemas.openxmlformats.org/spreadsheetml/2006/main" count="1473" uniqueCount="411">
  <si>
    <t>Foto</t>
  </si>
  <si>
    <t>Ean</t>
  </si>
  <si>
    <t>Marchio</t>
  </si>
  <si>
    <t>Articolo</t>
  </si>
  <si>
    <t>Colore</t>
  </si>
  <si>
    <t>Descrizione colore</t>
  </si>
  <si>
    <t>Descrizione articolo</t>
  </si>
  <si>
    <t>Genere</t>
  </si>
  <si>
    <t>Gruppo Merceologico</t>
  </si>
  <si>
    <t>Cat.Omogenea</t>
  </si>
  <si>
    <t>SIZE</t>
  </si>
  <si>
    <t>QTY</t>
  </si>
  <si>
    <t>RETAIL PRICE</t>
  </si>
  <si>
    <t>RETAIL AMOUNT</t>
  </si>
  <si>
    <t>Composizione</t>
  </si>
  <si>
    <t>Lavorazione</t>
  </si>
  <si>
    <t>Nomenclatura</t>
  </si>
  <si>
    <t>5045379797231</t>
  </si>
  <si>
    <t>BURBERRY</t>
  </si>
  <si>
    <t>3886501</t>
  </si>
  <si>
    <t>10000</t>
  </si>
  <si>
    <t>WHITE/</t>
  </si>
  <si>
    <t>CAMICIA UOMO / M UNI MENS SHIRT M UNI SHIRT LSLEEVE</t>
  </si>
  <si>
    <t>UOMO</t>
  </si>
  <si>
    <t>ABBIGLIAMENTO</t>
  </si>
  <si>
    <t>CAMICIA</t>
  </si>
  <si>
    <t>15</t>
  </si>
  <si>
    <t>100%COTTON</t>
  </si>
  <si>
    <t>WOVEN</t>
  </si>
  <si>
    <t>62052000</t>
  </si>
  <si>
    <t>5045379797354</t>
  </si>
  <si>
    <t>16</t>
  </si>
  <si>
    <t>5045379797477</t>
  </si>
  <si>
    <t>17</t>
  </si>
  <si>
    <t>5045379797057</t>
  </si>
  <si>
    <t>14.5</t>
  </si>
  <si>
    <t>5045379797170</t>
  </si>
  <si>
    <t>15.5</t>
  </si>
  <si>
    <t>5045410542561</t>
  </si>
  <si>
    <t>3887636</t>
  </si>
  <si>
    <t>CAMICIA DONNA / W UNI WOMENS SHIRTS W UNI SHIRT TAILORED</t>
  </si>
  <si>
    <t>DONNA</t>
  </si>
  <si>
    <t>2</t>
  </si>
  <si>
    <t>96%COTTON 04%ELASTANE</t>
  </si>
  <si>
    <t>62063000</t>
  </si>
  <si>
    <t>5045410542592</t>
  </si>
  <si>
    <t>4</t>
  </si>
  <si>
    <t>5045410542622</t>
  </si>
  <si>
    <t>6</t>
  </si>
  <si>
    <t>5045410542653</t>
  </si>
  <si>
    <t>8</t>
  </si>
  <si>
    <t>5045410542684</t>
  </si>
  <si>
    <t>10</t>
  </si>
  <si>
    <t>5045410542714</t>
  </si>
  <si>
    <t>12</t>
  </si>
  <si>
    <t>5045410542745</t>
  </si>
  <si>
    <t>14</t>
  </si>
  <si>
    <t>5045410542806</t>
  </si>
  <si>
    <t>18</t>
  </si>
  <si>
    <t>5045410665284</t>
  </si>
  <si>
    <t>3888352</t>
  </si>
  <si>
    <t>100</t>
  </si>
  <si>
    <t>BLACK/</t>
  </si>
  <si>
    <t>PANTALONE DONNA / W TROUSERS W SKINNY TROUSERS</t>
  </si>
  <si>
    <t>PANTALONE</t>
  </si>
  <si>
    <t>97%VISCOSE 03%ELASTANE</t>
  </si>
  <si>
    <t>62046918</t>
  </si>
  <si>
    <t>5045451808510</t>
  </si>
  <si>
    <t>3945852</t>
  </si>
  <si>
    <t>2758B</t>
  </si>
  <si>
    <t>PALE STONE CHECK/</t>
  </si>
  <si>
    <t>SCIARPA DONNA / W UNI WOMENS ACC W UNI SCARF</t>
  </si>
  <si>
    <t>ACCESSORI</t>
  </si>
  <si>
    <t>SCIARPA</t>
  </si>
  <si>
    <t>TU</t>
  </si>
  <si>
    <t>100%MULBERRY SILK</t>
  </si>
  <si>
    <t>62141000</t>
  </si>
  <si>
    <t>5045454734243</t>
  </si>
  <si>
    <t>3961722</t>
  </si>
  <si>
    <t>78%COTTON 18%POLYAMIDE (NYLON) 04%ELASTANE</t>
  </si>
  <si>
    <t>5045454734212</t>
  </si>
  <si>
    <t>5045454733789</t>
  </si>
  <si>
    <t>5045456159655</t>
  </si>
  <si>
    <t>3968115</t>
  </si>
  <si>
    <t>5390</t>
  </si>
  <si>
    <t>MINERAL GREY/</t>
  </si>
  <si>
    <t>IMPERMEABILE DONNA / W RAINWEAR W PARKA</t>
  </si>
  <si>
    <t>IMPERMEABILE</t>
  </si>
  <si>
    <t>100%POLYAMIDE (NYLON)</t>
  </si>
  <si>
    <t>62021310</t>
  </si>
  <si>
    <t>5045458224849</t>
  </si>
  <si>
    <t>3977535</t>
  </si>
  <si>
    <t>10200</t>
  </si>
  <si>
    <t>NUDE/</t>
  </si>
  <si>
    <t>ABITO DONNA / W DRESSES W DRESSES SMART</t>
  </si>
  <si>
    <t>ABITO</t>
  </si>
  <si>
    <t>69%POLYAMIDE (NYLON) 31%VISCOSE</t>
  </si>
  <si>
    <t>62044300</t>
  </si>
  <si>
    <t>5045492347078</t>
  </si>
  <si>
    <t>4004978</t>
  </si>
  <si>
    <t>5045492347108</t>
  </si>
  <si>
    <t>5045492347160</t>
  </si>
  <si>
    <t>5045492347191</t>
  </si>
  <si>
    <t>5045493385833</t>
  </si>
  <si>
    <t>4012043</t>
  </si>
  <si>
    <t>68380</t>
  </si>
  <si>
    <t>ANTIQUE TAUPE PINK/</t>
  </si>
  <si>
    <t>GONNA DONNA / W SKIRTS W SKIRTS SMART</t>
  </si>
  <si>
    <t>GONNA</t>
  </si>
  <si>
    <t>51%COTTON 41%VISCOSE 08%POLYAMIDE (NYLON)</t>
  </si>
  <si>
    <t>62045200</t>
  </si>
  <si>
    <t>5045494672239</t>
  </si>
  <si>
    <t>4019184</t>
  </si>
  <si>
    <t>66800</t>
  </si>
  <si>
    <t>CHALK PINK/</t>
  </si>
  <si>
    <t>CAPPOTTO DONNA / W COATS W S BREASTED COAT</t>
  </si>
  <si>
    <t>CAPPOTTO</t>
  </si>
  <si>
    <t>100%WOOL</t>
  </si>
  <si>
    <t>62021100</t>
  </si>
  <si>
    <t>5045494688841</t>
  </si>
  <si>
    <t>4019258</t>
  </si>
  <si>
    <t>60210</t>
  </si>
  <si>
    <t>DARK CRIMSON/</t>
  </si>
  <si>
    <t>79%ACETATE 21%POLYESTER</t>
  </si>
  <si>
    <t>5045496075731</t>
  </si>
  <si>
    <t>4028074</t>
  </si>
  <si>
    <t>51300</t>
  </si>
  <si>
    <t>ANTIQUE ROSE/</t>
  </si>
  <si>
    <t>CAPPOTTO BIMBO/BIMBA / CG COATS KID GIRL COATS</t>
  </si>
  <si>
    <t>BIMBO/BIMBA</t>
  </si>
  <si>
    <t>6Y</t>
  </si>
  <si>
    <t>100%RABBIT FUR (ORYCTOLAGUS CUNICULUS) FROM EUROPE ONLY</t>
  </si>
  <si>
    <t>43031090</t>
  </si>
  <si>
    <t>5045496075588</t>
  </si>
  <si>
    <t>10Y</t>
  </si>
  <si>
    <t>5045496075618</t>
  </si>
  <si>
    <t>12Y</t>
  </si>
  <si>
    <t>5045496075977</t>
  </si>
  <si>
    <t>4028075</t>
  </si>
  <si>
    <t>41080</t>
  </si>
  <si>
    <t>BRIGHT NAVY/</t>
  </si>
  <si>
    <t>5045496076035</t>
  </si>
  <si>
    <t>8Y</t>
  </si>
  <si>
    <t>5045496075823</t>
  </si>
  <si>
    <t>5045496075854</t>
  </si>
  <si>
    <t>5045496076219</t>
  </si>
  <si>
    <t>4028076</t>
  </si>
  <si>
    <t>5400</t>
  </si>
  <si>
    <t>LIGHT GREY/</t>
  </si>
  <si>
    <t>5045496076271</t>
  </si>
  <si>
    <t>5045496076066</t>
  </si>
  <si>
    <t>5045496076097</t>
  </si>
  <si>
    <t>5045496076127</t>
  </si>
  <si>
    <t>14Y</t>
  </si>
  <si>
    <t>5045496363036</t>
  </si>
  <si>
    <t>4029904</t>
  </si>
  <si>
    <t>4123P</t>
  </si>
  <si>
    <t>DEEP NAVY/</t>
  </si>
  <si>
    <t>62044910</t>
  </si>
  <si>
    <t>5045496577570</t>
  </si>
  <si>
    <t>4031059</t>
  </si>
  <si>
    <t>25010</t>
  </si>
  <si>
    <t>STONE/</t>
  </si>
  <si>
    <t>97%COTTON 03%ELASTANE</t>
  </si>
  <si>
    <t>5045496577365</t>
  </si>
  <si>
    <t>5045496577396</t>
  </si>
  <si>
    <t>5045496577426</t>
  </si>
  <si>
    <t>5045496577457</t>
  </si>
  <si>
    <t>5045496577488</t>
  </si>
  <si>
    <t>5045496577518</t>
  </si>
  <si>
    <t>5045496577549</t>
  </si>
  <si>
    <t>5045496584714</t>
  </si>
  <si>
    <t>4031070</t>
  </si>
  <si>
    <t>T-SHIRT DONNA / W UNI WOMENS JWEAR W UNI JWEAR T SHIRTS</t>
  </si>
  <si>
    <t>T-SHIRT</t>
  </si>
  <si>
    <t>XS</t>
  </si>
  <si>
    <t>98%COTTON 02%ELASTANE</t>
  </si>
  <si>
    <t>KNITTED</t>
  </si>
  <si>
    <t>61091000</t>
  </si>
  <si>
    <t>5045496584684</t>
  </si>
  <si>
    <t>XL</t>
  </si>
  <si>
    <t>5045496616293</t>
  </si>
  <si>
    <t>4031569</t>
  </si>
  <si>
    <t>50770</t>
  </si>
  <si>
    <t>DEEP BURGUNDY/</t>
  </si>
  <si>
    <t>5045496629460</t>
  </si>
  <si>
    <t>4031853</t>
  </si>
  <si>
    <t>45260</t>
  </si>
  <si>
    <t>MINERAL BLUE/</t>
  </si>
  <si>
    <t>CAPPOTTO DONNA / W COATS W D BREASTED COAT</t>
  </si>
  <si>
    <t>62021900</t>
  </si>
  <si>
    <t>5045497850689</t>
  </si>
  <si>
    <t>4042650</t>
  </si>
  <si>
    <t>0010P</t>
  </si>
  <si>
    <t>62045990</t>
  </si>
  <si>
    <t>5045497940601</t>
  </si>
  <si>
    <t>4043080</t>
  </si>
  <si>
    <t>42100</t>
  </si>
  <si>
    <t>CORNFLOWER/</t>
  </si>
  <si>
    <t>5045498900956</t>
  </si>
  <si>
    <t>4049328</t>
  </si>
  <si>
    <t>78%ACETATE 22%POLYESTER</t>
  </si>
  <si>
    <t>5045498959572</t>
  </si>
  <si>
    <t>4050085</t>
  </si>
  <si>
    <t>40620</t>
  </si>
  <si>
    <t>BRIGHT INDIGO/</t>
  </si>
  <si>
    <t>GIACCA DONNA / W JACKETS W JACKETS CASUAL</t>
  </si>
  <si>
    <t>GIACCA</t>
  </si>
  <si>
    <t>62043290</t>
  </si>
  <si>
    <t>5045498972915</t>
  </si>
  <si>
    <t>4050146</t>
  </si>
  <si>
    <t>4535P</t>
  </si>
  <si>
    <t>STONE BLUE/</t>
  </si>
  <si>
    <t>5045499003304</t>
  </si>
  <si>
    <t>4050389</t>
  </si>
  <si>
    <t>95%POLYAMIDE (NYLON) 05%ELASTANE</t>
  </si>
  <si>
    <t>62046318</t>
  </si>
  <si>
    <t>5045499194316</t>
  </si>
  <si>
    <t>4051472</t>
  </si>
  <si>
    <t>80%WOOL 20%POLYAMIDE (NYLON)</t>
  </si>
  <si>
    <t>5045499332558</t>
  </si>
  <si>
    <t>4052710</t>
  </si>
  <si>
    <t>4535L</t>
  </si>
  <si>
    <t>CAMICIA DONNA / W WOVEN TOPS W SHIRTS</t>
  </si>
  <si>
    <t>5045499337324</t>
  </si>
  <si>
    <t>4052730</t>
  </si>
  <si>
    <t>10300</t>
  </si>
  <si>
    <t>NATURAL WHITE/</t>
  </si>
  <si>
    <t>62044200</t>
  </si>
  <si>
    <t>5045550239079</t>
  </si>
  <si>
    <t>4057122</t>
  </si>
  <si>
    <t>10030</t>
  </si>
  <si>
    <t>ANTIQUE WHITE/</t>
  </si>
  <si>
    <t>76%COTTON 24%POLYESTER</t>
  </si>
  <si>
    <t>5045550301110</t>
  </si>
  <si>
    <t>4057651</t>
  </si>
  <si>
    <t>MAGLIA DONNA / W KNITWEAR W KNIT ROUNDNECK</t>
  </si>
  <si>
    <t>MAGLIA</t>
  </si>
  <si>
    <t>M</t>
  </si>
  <si>
    <t>70%WOOL 30%CASHMERE</t>
  </si>
  <si>
    <t>61101190</t>
  </si>
  <si>
    <t>5045550309574</t>
  </si>
  <si>
    <t>4057691</t>
  </si>
  <si>
    <t>80%VIRGIN WOOL 20%POLYAMIDE (NYLON)</t>
  </si>
  <si>
    <t>5045550579779</t>
  </si>
  <si>
    <t>4059736</t>
  </si>
  <si>
    <t>62043100</t>
  </si>
  <si>
    <t>5045550707004</t>
  </si>
  <si>
    <t>4060683</t>
  </si>
  <si>
    <t>69%TRIACETATE 31%POLYESTER</t>
  </si>
  <si>
    <t>5045550720829</t>
  </si>
  <si>
    <t>4060824</t>
  </si>
  <si>
    <t>GIACCA DONNA / W TAILORED JACKETS W JACKETS TAIL</t>
  </si>
  <si>
    <t>98%WOOL 02%ELASTANE</t>
  </si>
  <si>
    <t>5045550747383</t>
  </si>
  <si>
    <t>4060997</t>
  </si>
  <si>
    <t>45490</t>
  </si>
  <si>
    <t>PALE MINERAL BLUE/</t>
  </si>
  <si>
    <t>100%CASHMERE</t>
  </si>
  <si>
    <t>5045551104345</t>
  </si>
  <si>
    <t>4063272</t>
  </si>
  <si>
    <t>ABITO DONNA / W DRESSES W DRESSES EVENING</t>
  </si>
  <si>
    <t>5045551394258</t>
  </si>
  <si>
    <t>4065455</t>
  </si>
  <si>
    <t>41000</t>
  </si>
  <si>
    <t>NAVY/</t>
  </si>
  <si>
    <t>IMPERMEABILE DONNA / W RAINWEAR W RW D BREASTED</t>
  </si>
  <si>
    <t>100%COTTON EXCLUSIVE OF COATING</t>
  </si>
  <si>
    <t>62021290</t>
  </si>
  <si>
    <t>5045551490042</t>
  </si>
  <si>
    <t>4066168</t>
  </si>
  <si>
    <t>67170</t>
  </si>
  <si>
    <t>NEON PINK/</t>
  </si>
  <si>
    <t>52%COTTON 48%POLYESTER</t>
  </si>
  <si>
    <t>5045551525478</t>
  </si>
  <si>
    <t>4066289</t>
  </si>
  <si>
    <t>70500</t>
  </si>
  <si>
    <t>HONEY/</t>
  </si>
  <si>
    <t>5045551843527</t>
  </si>
  <si>
    <t>4067782</t>
  </si>
  <si>
    <t>30350</t>
  </si>
  <si>
    <t>PINE GREEN/</t>
  </si>
  <si>
    <t>55%CASHMERE 42%WOOL 02%MOHAIR 01%POLYAMIDE (NYLON)</t>
  </si>
  <si>
    <t>61101290</t>
  </si>
  <si>
    <t>5045552087289</t>
  </si>
  <si>
    <t>4068674</t>
  </si>
  <si>
    <t>ABITO DONNA / W DRESSES W DRESSES CASUAL</t>
  </si>
  <si>
    <t>5045552340667</t>
  </si>
  <si>
    <t>4069341</t>
  </si>
  <si>
    <t>4100L</t>
  </si>
  <si>
    <t>100%PVC</t>
  </si>
  <si>
    <t>39262000</t>
  </si>
  <si>
    <t>5045553404139</t>
  </si>
  <si>
    <t>4071377</t>
  </si>
  <si>
    <t>7045B</t>
  </si>
  <si>
    <t>ANTIQUE YELLOW/</t>
  </si>
  <si>
    <t>62021210</t>
  </si>
  <si>
    <t>5045553404160</t>
  </si>
  <si>
    <t>5045553404191</t>
  </si>
  <si>
    <t>5045553493850</t>
  </si>
  <si>
    <t>4071794</t>
  </si>
  <si>
    <t>68650</t>
  </si>
  <si>
    <t>THISTLE PINK/</t>
  </si>
  <si>
    <t>L</t>
  </si>
  <si>
    <t>5045553564222</t>
  </si>
  <si>
    <t>4072138</t>
  </si>
  <si>
    <t>60800</t>
  </si>
  <si>
    <t>MILITARY RED/</t>
  </si>
  <si>
    <t>5045553685552</t>
  </si>
  <si>
    <t>4072737</t>
  </si>
  <si>
    <t>6641L</t>
  </si>
  <si>
    <t>ROSE PINK/</t>
  </si>
  <si>
    <t>5045553722462</t>
  </si>
  <si>
    <t>4072913</t>
  </si>
  <si>
    <t>6013K</t>
  </si>
  <si>
    <t>BURGUNDY/</t>
  </si>
  <si>
    <t>GONNA DONNA / W SKIRTS W SKIRTS CASUAL</t>
  </si>
  <si>
    <t>98%COTTON 02%POLYAMIDE (NYLON)</t>
  </si>
  <si>
    <t>5045553829048</t>
  </si>
  <si>
    <t>4073592</t>
  </si>
  <si>
    <t>71%WOOL 29%MOHAIR</t>
  </si>
  <si>
    <t>5045554892157</t>
  </si>
  <si>
    <t>4077765</t>
  </si>
  <si>
    <t>4203K</t>
  </si>
  <si>
    <t>AZURE BLUE/</t>
  </si>
  <si>
    <t>PANTALONE DONNA / W TROUSERS W JUMPSUIT</t>
  </si>
  <si>
    <t>73%COTTON 27%MULBERRY SILK</t>
  </si>
  <si>
    <t>62114290</t>
  </si>
  <si>
    <t>5045554892188</t>
  </si>
  <si>
    <t>5045554892218</t>
  </si>
  <si>
    <t>5045554892249</t>
  </si>
  <si>
    <t>5045554892270</t>
  </si>
  <si>
    <t>5045554892300</t>
  </si>
  <si>
    <t>5045554892331</t>
  </si>
  <si>
    <t>5045555341975</t>
  </si>
  <si>
    <t>4079459</t>
  </si>
  <si>
    <t>GIUBBOTTO DONNA / W QUILTS &amp; DOWN W DOWN</t>
  </si>
  <si>
    <t>GIUBBOTTO</t>
  </si>
  <si>
    <t>5045555341944</t>
  </si>
  <si>
    <t>5045555342033</t>
  </si>
  <si>
    <t>5045550742173</t>
  </si>
  <si>
    <t>4546687</t>
  </si>
  <si>
    <t>51%WOOL 49%CASHMERE</t>
  </si>
  <si>
    <t>5045550743286</t>
  </si>
  <si>
    <t>4546691</t>
  </si>
  <si>
    <t>100%POLYESTER</t>
  </si>
  <si>
    <t>5045552508029</t>
  </si>
  <si>
    <t>4547139</t>
  </si>
  <si>
    <t>66410</t>
  </si>
  <si>
    <t>IMPERMEABILE DONNA / W RAINWEAR W RW S BREASTED</t>
  </si>
  <si>
    <t>100%POLYURETHANE</t>
  </si>
  <si>
    <t>5045552510756</t>
  </si>
  <si>
    <t>4547142</t>
  </si>
  <si>
    <t>44500</t>
  </si>
  <si>
    <t>TURQUOISE/</t>
  </si>
  <si>
    <t>5045552501990</t>
  </si>
  <si>
    <t>4547153</t>
  </si>
  <si>
    <t>5045552502386</t>
  </si>
  <si>
    <t>4547159</t>
  </si>
  <si>
    <t>8100K</t>
  </si>
  <si>
    <t>ORANGE/</t>
  </si>
  <si>
    <t>5045552469702</t>
  </si>
  <si>
    <t>4547183</t>
  </si>
  <si>
    <t>1000P</t>
  </si>
  <si>
    <t>65%COTTON 35%POLYESTER</t>
  </si>
  <si>
    <t>5045552469733</t>
  </si>
  <si>
    <t>5045552469764</t>
  </si>
  <si>
    <t>5045552469795</t>
  </si>
  <si>
    <t>5045552469825</t>
  </si>
  <si>
    <t>5045552470487</t>
  </si>
  <si>
    <t>4547184</t>
  </si>
  <si>
    <t>6641P</t>
  </si>
  <si>
    <t>ROSE PINK_WHITE/</t>
  </si>
  <si>
    <t>89%COTTON 11%POLYESTER</t>
  </si>
  <si>
    <t>5045552506346</t>
  </si>
  <si>
    <t>4547243</t>
  </si>
  <si>
    <t>5045554771056</t>
  </si>
  <si>
    <t>4548022</t>
  </si>
  <si>
    <t>40160</t>
  </si>
  <si>
    <t>DARK BLUE/</t>
  </si>
  <si>
    <t>PANTALONE DONNA / W TROUSERS W CASUAL TROUSERS</t>
  </si>
  <si>
    <t>81%COTTON 19%POLYESTER</t>
  </si>
  <si>
    <t>61046200</t>
  </si>
  <si>
    <t>5045554392060</t>
  </si>
  <si>
    <t>8001208</t>
  </si>
  <si>
    <t>A1366</t>
  </si>
  <si>
    <t>5045554449375</t>
  </si>
  <si>
    <t>8001356</t>
  </si>
  <si>
    <t>A1189</t>
  </si>
  <si>
    <t>54%POLYAMIDE (NYLON) 46%VISCOSE</t>
  </si>
  <si>
    <t>62044400</t>
  </si>
  <si>
    <t>5045554095145</t>
  </si>
  <si>
    <t>8001830</t>
  </si>
  <si>
    <t>72%MOHAIR 28%MULBERRY SILK</t>
  </si>
  <si>
    <t>61101990</t>
  </si>
  <si>
    <t>5045554281524</t>
  </si>
  <si>
    <t>8001952</t>
  </si>
  <si>
    <t>A5373</t>
  </si>
  <si>
    <t>ANTIQUE YEL IP CHK/</t>
  </si>
  <si>
    <t>PANTALONE DONNA / W TROUSERS W LEGGINGS</t>
  </si>
  <si>
    <t>96%WOOL 03%POLYAMIDE (NYLON) 01%ELASTANE</t>
  </si>
  <si>
    <t>62046110</t>
  </si>
  <si>
    <t>5045554927514</t>
  </si>
  <si>
    <t>8003270</t>
  </si>
  <si>
    <t>A1080</t>
  </si>
  <si>
    <t>NAVY STRIPE/</t>
  </si>
  <si>
    <t>52%COTTON 48%MULBERRY SILK</t>
  </si>
  <si>
    <t>5045555280939</t>
  </si>
  <si>
    <t>8003360</t>
  </si>
  <si>
    <t>A2167</t>
  </si>
  <si>
    <t>DUSTY BLUE/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</si>
</sst>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Verdana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C0C0C0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>
      <alignment horizontal="left"/>
    </xf>
    <xf numFmtId="0" fontId="1" fillId="0" borderId="0" applyBorder="0" applyProtection="0">
      <alignment horizontal="left"/>
    </xf>
    <xf numFmtId="0" fontId="1" fillId="0" borderId="0" applyBorder="0" applyProtection="0"/>
  </cellStyleXfs>
  <cellXfs count="23">
    <xf numFmtId="0" fontId="0" fillId="0" borderId="0" xfId="0"/>
    <xf numFmtId="49" fontId="0" fillId="0" borderId="0" xfId="0" applyNumberFormat="1"/>
    <xf numFmtId="49" fontId="0" fillId="0" borderId="0" xfId="0" applyNumberFormat="1"/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Border="1"/>
    <xf numFmtId="0" fontId="2" fillId="0" borderId="0" xfId="0" applyFont="1" applyBorder="1"/>
    <xf numFmtId="11" fontId="2" fillId="0" borderId="0" xfId="0" applyNumberFormat="1" applyFont="1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3" fontId="1" fillId="4" borderId="0" xfId="0" applyNumberFormat="1" applyFon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</cellXfs>
  <cellStyles count="8">
    <cellStyle name="Angolo tabella pivot" xfId="2"/>
    <cellStyle name="Campo tabella pivot" xfId="4"/>
    <cellStyle name="Categoria tabella pivot" xfId="5"/>
    <cellStyle name="Normal" xfId="0" builtinId="0"/>
    <cellStyle name="Normale 2" xfId="1"/>
    <cellStyle name="Risultato tabella pivot" xfId="7"/>
    <cellStyle name="Titolo tabella pivot" xfId="6"/>
    <cellStyle name="Valore tabella pivot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834120</xdr:colOff>
      <xdr:row>3</xdr:row>
      <xdr:rowOff>1142640</xdr:rowOff>
    </xdr:to>
    <xdr:pic>
      <xdr:nvPicPr>
        <xdr:cNvPr id="2" name="Immagine 1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194560"/>
          <a:ext cx="8341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834120</xdr:colOff>
      <xdr:row>4</xdr:row>
      <xdr:rowOff>1142640</xdr:rowOff>
    </xdr:to>
    <xdr:pic>
      <xdr:nvPicPr>
        <xdr:cNvPr id="3" name="Immagine 1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337560"/>
          <a:ext cx="8341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834120</xdr:colOff>
      <xdr:row>5</xdr:row>
      <xdr:rowOff>1142640</xdr:rowOff>
    </xdr:to>
    <xdr:pic>
      <xdr:nvPicPr>
        <xdr:cNvPr id="4" name="Immagine 1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480560"/>
          <a:ext cx="8341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834120</xdr:colOff>
      <xdr:row>6</xdr:row>
      <xdr:rowOff>1142640</xdr:rowOff>
    </xdr:to>
    <xdr:pic>
      <xdr:nvPicPr>
        <xdr:cNvPr id="5" name="Immagine 1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623560"/>
          <a:ext cx="8341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597960</xdr:colOff>
      <xdr:row>7</xdr:row>
      <xdr:rowOff>1142640</xdr:rowOff>
    </xdr:to>
    <xdr:pic>
      <xdr:nvPicPr>
        <xdr:cNvPr id="6" name="Immagine 2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6766560"/>
          <a:ext cx="5979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597960</xdr:colOff>
      <xdr:row>8</xdr:row>
      <xdr:rowOff>1142640</xdr:rowOff>
    </xdr:to>
    <xdr:pic>
      <xdr:nvPicPr>
        <xdr:cNvPr id="7" name="Immagine 2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7909560"/>
          <a:ext cx="5979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597960</xdr:colOff>
      <xdr:row>9</xdr:row>
      <xdr:rowOff>1142640</xdr:rowOff>
    </xdr:to>
    <xdr:pic>
      <xdr:nvPicPr>
        <xdr:cNvPr id="8" name="Immagine 2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9052560"/>
          <a:ext cx="5979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597960</xdr:colOff>
      <xdr:row>10</xdr:row>
      <xdr:rowOff>1142640</xdr:rowOff>
    </xdr:to>
    <xdr:pic>
      <xdr:nvPicPr>
        <xdr:cNvPr id="9" name="Immagine 3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0195560"/>
          <a:ext cx="5979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597960</xdr:colOff>
      <xdr:row>11</xdr:row>
      <xdr:rowOff>1142640</xdr:rowOff>
    </xdr:to>
    <xdr:pic>
      <xdr:nvPicPr>
        <xdr:cNvPr id="10" name="Immagine 3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1338560"/>
          <a:ext cx="5979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597960</xdr:colOff>
      <xdr:row>12</xdr:row>
      <xdr:rowOff>1142640</xdr:rowOff>
    </xdr:to>
    <xdr:pic>
      <xdr:nvPicPr>
        <xdr:cNvPr id="11" name="Immagine 3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2481560"/>
          <a:ext cx="5979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597960</xdr:colOff>
      <xdr:row>13</xdr:row>
      <xdr:rowOff>1142640</xdr:rowOff>
    </xdr:to>
    <xdr:pic>
      <xdr:nvPicPr>
        <xdr:cNvPr id="12" name="Immagine 36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3624560"/>
          <a:ext cx="5979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597960</xdr:colOff>
      <xdr:row>14</xdr:row>
      <xdr:rowOff>1142640</xdr:rowOff>
    </xdr:to>
    <xdr:pic>
      <xdr:nvPicPr>
        <xdr:cNvPr id="13" name="Immagine 3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4767560"/>
          <a:ext cx="5979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774720</xdr:colOff>
      <xdr:row>15</xdr:row>
      <xdr:rowOff>1142640</xdr:rowOff>
    </xdr:to>
    <xdr:pic>
      <xdr:nvPicPr>
        <xdr:cNvPr id="14" name="Immagine 4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0" y="15910560"/>
          <a:ext cx="7747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1052640</xdr:colOff>
      <xdr:row>16</xdr:row>
      <xdr:rowOff>1142640</xdr:rowOff>
    </xdr:to>
    <xdr:pic>
      <xdr:nvPicPr>
        <xdr:cNvPr id="15" name="Immagine 6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17053560"/>
          <a:ext cx="10526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761760</xdr:colOff>
      <xdr:row>17</xdr:row>
      <xdr:rowOff>1142640</xdr:rowOff>
    </xdr:to>
    <xdr:pic>
      <xdr:nvPicPr>
        <xdr:cNvPr id="16" name="Immagine 6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0" y="18196560"/>
          <a:ext cx="7617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761760</xdr:colOff>
      <xdr:row>18</xdr:row>
      <xdr:rowOff>1142640</xdr:rowOff>
    </xdr:to>
    <xdr:pic>
      <xdr:nvPicPr>
        <xdr:cNvPr id="17" name="Immagine 7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0" y="19339560"/>
          <a:ext cx="7617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761760</xdr:colOff>
      <xdr:row>19</xdr:row>
      <xdr:rowOff>1142640</xdr:rowOff>
    </xdr:to>
    <xdr:pic>
      <xdr:nvPicPr>
        <xdr:cNvPr id="18" name="Immagine 74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0" y="20482560"/>
          <a:ext cx="7617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849960</xdr:colOff>
      <xdr:row>20</xdr:row>
      <xdr:rowOff>1142640</xdr:rowOff>
    </xdr:to>
    <xdr:pic>
      <xdr:nvPicPr>
        <xdr:cNvPr id="19" name="Immagine 7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0" y="21625560"/>
          <a:ext cx="8499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</xdr:row>
      <xdr:rowOff>360</xdr:rowOff>
    </xdr:from>
    <xdr:to>
      <xdr:col>0</xdr:col>
      <xdr:colOff>761760</xdr:colOff>
      <xdr:row>22</xdr:row>
      <xdr:rowOff>1143000</xdr:rowOff>
    </xdr:to>
    <xdr:pic>
      <xdr:nvPicPr>
        <xdr:cNvPr id="20" name="Immagine 8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0" y="22943880"/>
          <a:ext cx="7617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23</xdr:row>
      <xdr:rowOff>360</xdr:rowOff>
    </xdr:from>
    <xdr:to>
      <xdr:col>0</xdr:col>
      <xdr:colOff>761760</xdr:colOff>
      <xdr:row>23</xdr:row>
      <xdr:rowOff>1143000</xdr:rowOff>
    </xdr:to>
    <xdr:pic>
      <xdr:nvPicPr>
        <xdr:cNvPr id="21" name="Immagine 8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0" y="24086880"/>
          <a:ext cx="7617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</xdr:row>
      <xdr:rowOff>360</xdr:rowOff>
    </xdr:from>
    <xdr:to>
      <xdr:col>0</xdr:col>
      <xdr:colOff>761760</xdr:colOff>
      <xdr:row>24</xdr:row>
      <xdr:rowOff>1143000</xdr:rowOff>
    </xdr:to>
    <xdr:pic>
      <xdr:nvPicPr>
        <xdr:cNvPr id="22" name="Immagine 88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0" y="25229880"/>
          <a:ext cx="7617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</xdr:row>
      <xdr:rowOff>360</xdr:rowOff>
    </xdr:from>
    <xdr:to>
      <xdr:col>0</xdr:col>
      <xdr:colOff>761760</xdr:colOff>
      <xdr:row>25</xdr:row>
      <xdr:rowOff>1143000</xdr:rowOff>
    </xdr:to>
    <xdr:pic>
      <xdr:nvPicPr>
        <xdr:cNvPr id="23" name="Immagine 9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0" y="26372880"/>
          <a:ext cx="7617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</xdr:row>
      <xdr:rowOff>360</xdr:rowOff>
    </xdr:from>
    <xdr:to>
      <xdr:col>0</xdr:col>
      <xdr:colOff>840240</xdr:colOff>
      <xdr:row>26</xdr:row>
      <xdr:rowOff>1143000</xdr:rowOff>
    </xdr:to>
    <xdr:pic>
      <xdr:nvPicPr>
        <xdr:cNvPr id="24" name="Immagine 9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0" y="27515880"/>
          <a:ext cx="8402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</xdr:row>
      <xdr:rowOff>360</xdr:rowOff>
    </xdr:from>
    <xdr:to>
      <xdr:col>0</xdr:col>
      <xdr:colOff>846720</xdr:colOff>
      <xdr:row>27</xdr:row>
      <xdr:rowOff>1143000</xdr:rowOff>
    </xdr:to>
    <xdr:pic>
      <xdr:nvPicPr>
        <xdr:cNvPr id="25" name="Immagine 9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0" y="28658880"/>
          <a:ext cx="8467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28</xdr:row>
      <xdr:rowOff>360</xdr:rowOff>
    </xdr:from>
    <xdr:to>
      <xdr:col>0</xdr:col>
      <xdr:colOff>924840</xdr:colOff>
      <xdr:row>28</xdr:row>
      <xdr:rowOff>1143000</xdr:rowOff>
    </xdr:to>
    <xdr:pic>
      <xdr:nvPicPr>
        <xdr:cNvPr id="26" name="Immagine 100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0" y="29801880"/>
          <a:ext cx="9248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41</xdr:row>
      <xdr:rowOff>360</xdr:rowOff>
    </xdr:from>
    <xdr:to>
      <xdr:col>0</xdr:col>
      <xdr:colOff>927000</xdr:colOff>
      <xdr:row>41</xdr:row>
      <xdr:rowOff>1143000</xdr:rowOff>
    </xdr:to>
    <xdr:pic>
      <xdr:nvPicPr>
        <xdr:cNvPr id="27" name="Immagine 10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0" y="33048000"/>
          <a:ext cx="92700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42</xdr:row>
      <xdr:rowOff>360</xdr:rowOff>
    </xdr:from>
    <xdr:to>
      <xdr:col>0</xdr:col>
      <xdr:colOff>930240</xdr:colOff>
      <xdr:row>42</xdr:row>
      <xdr:rowOff>1143000</xdr:rowOff>
    </xdr:to>
    <xdr:pic>
      <xdr:nvPicPr>
        <xdr:cNvPr id="28" name="Immagine 104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34191000"/>
          <a:ext cx="9302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43</xdr:row>
      <xdr:rowOff>360</xdr:rowOff>
    </xdr:from>
    <xdr:to>
      <xdr:col>0</xdr:col>
      <xdr:colOff>930240</xdr:colOff>
      <xdr:row>43</xdr:row>
      <xdr:rowOff>1143000</xdr:rowOff>
    </xdr:to>
    <xdr:pic>
      <xdr:nvPicPr>
        <xdr:cNvPr id="29" name="Immagine 106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35334000"/>
          <a:ext cx="9302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44</xdr:row>
      <xdr:rowOff>360</xdr:rowOff>
    </xdr:from>
    <xdr:to>
      <xdr:col>0</xdr:col>
      <xdr:colOff>930240</xdr:colOff>
      <xdr:row>44</xdr:row>
      <xdr:rowOff>1143000</xdr:rowOff>
    </xdr:to>
    <xdr:pic>
      <xdr:nvPicPr>
        <xdr:cNvPr id="30" name="Immagine 108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36477000"/>
          <a:ext cx="9302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45</xdr:row>
      <xdr:rowOff>360</xdr:rowOff>
    </xdr:from>
    <xdr:to>
      <xdr:col>0</xdr:col>
      <xdr:colOff>930240</xdr:colOff>
      <xdr:row>45</xdr:row>
      <xdr:rowOff>1143000</xdr:rowOff>
    </xdr:to>
    <xdr:pic>
      <xdr:nvPicPr>
        <xdr:cNvPr id="31" name="Immagine 11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37620000"/>
          <a:ext cx="9302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46</xdr:row>
      <xdr:rowOff>360</xdr:rowOff>
    </xdr:from>
    <xdr:to>
      <xdr:col>0</xdr:col>
      <xdr:colOff>930240</xdr:colOff>
      <xdr:row>46</xdr:row>
      <xdr:rowOff>1143000</xdr:rowOff>
    </xdr:to>
    <xdr:pic>
      <xdr:nvPicPr>
        <xdr:cNvPr id="32" name="Immagine 11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38763000"/>
          <a:ext cx="9302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47</xdr:row>
      <xdr:rowOff>360</xdr:rowOff>
    </xdr:from>
    <xdr:to>
      <xdr:col>0</xdr:col>
      <xdr:colOff>930240</xdr:colOff>
      <xdr:row>47</xdr:row>
      <xdr:rowOff>1143000</xdr:rowOff>
    </xdr:to>
    <xdr:pic>
      <xdr:nvPicPr>
        <xdr:cNvPr id="33" name="Immagine 11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39906000"/>
          <a:ext cx="9302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48</xdr:row>
      <xdr:rowOff>360</xdr:rowOff>
    </xdr:from>
    <xdr:to>
      <xdr:col>0</xdr:col>
      <xdr:colOff>930240</xdr:colOff>
      <xdr:row>48</xdr:row>
      <xdr:rowOff>1143000</xdr:rowOff>
    </xdr:to>
    <xdr:pic>
      <xdr:nvPicPr>
        <xdr:cNvPr id="34" name="Immagine 11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41049000"/>
          <a:ext cx="9302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49</xdr:row>
      <xdr:rowOff>360</xdr:rowOff>
    </xdr:from>
    <xdr:to>
      <xdr:col>0</xdr:col>
      <xdr:colOff>930240</xdr:colOff>
      <xdr:row>49</xdr:row>
      <xdr:rowOff>1143000</xdr:rowOff>
    </xdr:to>
    <xdr:pic>
      <xdr:nvPicPr>
        <xdr:cNvPr id="35" name="Immagine 118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42192000"/>
          <a:ext cx="9302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50</xdr:row>
      <xdr:rowOff>360</xdr:rowOff>
    </xdr:from>
    <xdr:to>
      <xdr:col>0</xdr:col>
      <xdr:colOff>821880</xdr:colOff>
      <xdr:row>50</xdr:row>
      <xdr:rowOff>1143000</xdr:rowOff>
    </xdr:to>
    <xdr:pic>
      <xdr:nvPicPr>
        <xdr:cNvPr id="36" name="Immagine 12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0" y="43335000"/>
          <a:ext cx="8218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51</xdr:row>
      <xdr:rowOff>360</xdr:rowOff>
    </xdr:from>
    <xdr:to>
      <xdr:col>0</xdr:col>
      <xdr:colOff>821880</xdr:colOff>
      <xdr:row>51</xdr:row>
      <xdr:rowOff>1143000</xdr:rowOff>
    </xdr:to>
    <xdr:pic>
      <xdr:nvPicPr>
        <xdr:cNvPr id="37" name="Immagine 130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0" y="44478000"/>
          <a:ext cx="8218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52</xdr:row>
      <xdr:rowOff>360</xdr:rowOff>
    </xdr:from>
    <xdr:to>
      <xdr:col>0</xdr:col>
      <xdr:colOff>841320</xdr:colOff>
      <xdr:row>52</xdr:row>
      <xdr:rowOff>1143000</xdr:rowOff>
    </xdr:to>
    <xdr:pic>
      <xdr:nvPicPr>
        <xdr:cNvPr id="38" name="Immagine 13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0" y="45621000"/>
          <a:ext cx="8413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53</xdr:row>
      <xdr:rowOff>360</xdr:rowOff>
    </xdr:from>
    <xdr:to>
      <xdr:col>0</xdr:col>
      <xdr:colOff>749520</xdr:colOff>
      <xdr:row>53</xdr:row>
      <xdr:rowOff>1143000</xdr:rowOff>
    </xdr:to>
    <xdr:pic>
      <xdr:nvPicPr>
        <xdr:cNvPr id="39" name="Immagine 134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0" y="46764000"/>
          <a:ext cx="7495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55</xdr:row>
      <xdr:rowOff>360</xdr:rowOff>
    </xdr:from>
    <xdr:to>
      <xdr:col>0</xdr:col>
      <xdr:colOff>897840</xdr:colOff>
      <xdr:row>55</xdr:row>
      <xdr:rowOff>1143000</xdr:rowOff>
    </xdr:to>
    <xdr:pic>
      <xdr:nvPicPr>
        <xdr:cNvPr id="40" name="Immagine 138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0" y="49050000"/>
          <a:ext cx="8978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56</xdr:row>
      <xdr:rowOff>360</xdr:rowOff>
    </xdr:from>
    <xdr:to>
      <xdr:col>0</xdr:col>
      <xdr:colOff>842400</xdr:colOff>
      <xdr:row>56</xdr:row>
      <xdr:rowOff>1143000</xdr:rowOff>
    </xdr:to>
    <xdr:pic>
      <xdr:nvPicPr>
        <xdr:cNvPr id="41" name="Immagine 14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0" y="50193000"/>
          <a:ext cx="84240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57</xdr:row>
      <xdr:rowOff>360</xdr:rowOff>
    </xdr:from>
    <xdr:to>
      <xdr:col>0</xdr:col>
      <xdr:colOff>874440</xdr:colOff>
      <xdr:row>57</xdr:row>
      <xdr:rowOff>1143000</xdr:rowOff>
    </xdr:to>
    <xdr:pic>
      <xdr:nvPicPr>
        <xdr:cNvPr id="42" name="Immagine 14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0" y="51336000"/>
          <a:ext cx="8744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58</xdr:row>
      <xdr:rowOff>360</xdr:rowOff>
    </xdr:from>
    <xdr:to>
      <xdr:col>0</xdr:col>
      <xdr:colOff>980640</xdr:colOff>
      <xdr:row>58</xdr:row>
      <xdr:rowOff>1143000</xdr:rowOff>
    </xdr:to>
    <xdr:pic>
      <xdr:nvPicPr>
        <xdr:cNvPr id="43" name="Immagine 148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0" y="52479000"/>
          <a:ext cx="9806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59</xdr:row>
      <xdr:rowOff>360</xdr:rowOff>
    </xdr:from>
    <xdr:to>
      <xdr:col>0</xdr:col>
      <xdr:colOff>797760</xdr:colOff>
      <xdr:row>59</xdr:row>
      <xdr:rowOff>1143000</xdr:rowOff>
    </xdr:to>
    <xdr:pic>
      <xdr:nvPicPr>
        <xdr:cNvPr id="44" name="Immagine 150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20"/>
        <a:stretch/>
      </xdr:blipFill>
      <xdr:spPr>
        <a:xfrm>
          <a:off x="0" y="53622000"/>
          <a:ext cx="7977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60</xdr:row>
      <xdr:rowOff>360</xdr:rowOff>
    </xdr:from>
    <xdr:to>
      <xdr:col>0</xdr:col>
      <xdr:colOff>820080</xdr:colOff>
      <xdr:row>60</xdr:row>
      <xdr:rowOff>1143000</xdr:rowOff>
    </xdr:to>
    <xdr:pic>
      <xdr:nvPicPr>
        <xdr:cNvPr id="45" name="Immagine 152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21"/>
        <a:stretch/>
      </xdr:blipFill>
      <xdr:spPr>
        <a:xfrm>
          <a:off x="0" y="54765000"/>
          <a:ext cx="8200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61</xdr:row>
      <xdr:rowOff>360</xdr:rowOff>
    </xdr:from>
    <xdr:to>
      <xdr:col>0</xdr:col>
      <xdr:colOff>901440</xdr:colOff>
      <xdr:row>61</xdr:row>
      <xdr:rowOff>1143000</xdr:rowOff>
    </xdr:to>
    <xdr:pic>
      <xdr:nvPicPr>
        <xdr:cNvPr id="46" name="Immagine 154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2"/>
        <a:stretch/>
      </xdr:blipFill>
      <xdr:spPr>
        <a:xfrm>
          <a:off x="0" y="55908000"/>
          <a:ext cx="9014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62</xdr:row>
      <xdr:rowOff>360</xdr:rowOff>
    </xdr:from>
    <xdr:to>
      <xdr:col>0</xdr:col>
      <xdr:colOff>678240</xdr:colOff>
      <xdr:row>62</xdr:row>
      <xdr:rowOff>1143000</xdr:rowOff>
    </xdr:to>
    <xdr:pic>
      <xdr:nvPicPr>
        <xdr:cNvPr id="47" name="Immagine 15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23"/>
        <a:stretch/>
      </xdr:blipFill>
      <xdr:spPr>
        <a:xfrm>
          <a:off x="0" y="57051000"/>
          <a:ext cx="6782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63</xdr:row>
      <xdr:rowOff>360</xdr:rowOff>
    </xdr:from>
    <xdr:to>
      <xdr:col>0</xdr:col>
      <xdr:colOff>939600</xdr:colOff>
      <xdr:row>63</xdr:row>
      <xdr:rowOff>1143000</xdr:rowOff>
    </xdr:to>
    <xdr:pic>
      <xdr:nvPicPr>
        <xdr:cNvPr id="48" name="Immagine 180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24"/>
        <a:stretch/>
      </xdr:blipFill>
      <xdr:spPr>
        <a:xfrm>
          <a:off x="0" y="58194000"/>
          <a:ext cx="93960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64</xdr:row>
      <xdr:rowOff>360</xdr:rowOff>
    </xdr:from>
    <xdr:to>
      <xdr:col>0</xdr:col>
      <xdr:colOff>754560</xdr:colOff>
      <xdr:row>64</xdr:row>
      <xdr:rowOff>1143000</xdr:rowOff>
    </xdr:to>
    <xdr:pic>
      <xdr:nvPicPr>
        <xdr:cNvPr id="49" name="Immagine 18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25"/>
        <a:stretch/>
      </xdr:blipFill>
      <xdr:spPr>
        <a:xfrm>
          <a:off x="0" y="59337000"/>
          <a:ext cx="7545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65</xdr:row>
      <xdr:rowOff>360</xdr:rowOff>
    </xdr:from>
    <xdr:to>
      <xdr:col>0</xdr:col>
      <xdr:colOff>851760</xdr:colOff>
      <xdr:row>65</xdr:row>
      <xdr:rowOff>1143000</xdr:rowOff>
    </xdr:to>
    <xdr:pic>
      <xdr:nvPicPr>
        <xdr:cNvPr id="50" name="Immagine 186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6"/>
        <a:stretch/>
      </xdr:blipFill>
      <xdr:spPr>
        <a:xfrm>
          <a:off x="0" y="60480000"/>
          <a:ext cx="8517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66</xdr:row>
      <xdr:rowOff>360</xdr:rowOff>
    </xdr:from>
    <xdr:to>
      <xdr:col>0</xdr:col>
      <xdr:colOff>794880</xdr:colOff>
      <xdr:row>66</xdr:row>
      <xdr:rowOff>1143000</xdr:rowOff>
    </xdr:to>
    <xdr:pic>
      <xdr:nvPicPr>
        <xdr:cNvPr id="51" name="Immagine 206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27"/>
        <a:stretch/>
      </xdr:blipFill>
      <xdr:spPr>
        <a:xfrm>
          <a:off x="0" y="61623000"/>
          <a:ext cx="7948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67</xdr:row>
      <xdr:rowOff>360</xdr:rowOff>
    </xdr:from>
    <xdr:to>
      <xdr:col>0</xdr:col>
      <xdr:colOff>666360</xdr:colOff>
      <xdr:row>67</xdr:row>
      <xdr:rowOff>1143000</xdr:rowOff>
    </xdr:to>
    <xdr:pic>
      <xdr:nvPicPr>
        <xdr:cNvPr id="52" name="Immagine 212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28"/>
        <a:stretch/>
      </xdr:blipFill>
      <xdr:spPr>
        <a:xfrm>
          <a:off x="0" y="62766000"/>
          <a:ext cx="6663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68</xdr:row>
      <xdr:rowOff>360</xdr:rowOff>
    </xdr:from>
    <xdr:to>
      <xdr:col>0</xdr:col>
      <xdr:colOff>934920</xdr:colOff>
      <xdr:row>68</xdr:row>
      <xdr:rowOff>1143000</xdr:rowOff>
    </xdr:to>
    <xdr:pic>
      <xdr:nvPicPr>
        <xdr:cNvPr id="53" name="Immagine 21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29"/>
        <a:stretch/>
      </xdr:blipFill>
      <xdr:spPr>
        <a:xfrm>
          <a:off x="0" y="63909000"/>
          <a:ext cx="9349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69</xdr:row>
      <xdr:rowOff>360</xdr:rowOff>
    </xdr:from>
    <xdr:to>
      <xdr:col>0</xdr:col>
      <xdr:colOff>805320</xdr:colOff>
      <xdr:row>69</xdr:row>
      <xdr:rowOff>1143000</xdr:rowOff>
    </xdr:to>
    <xdr:pic>
      <xdr:nvPicPr>
        <xdr:cNvPr id="54" name="Immagine 216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30"/>
        <a:stretch/>
      </xdr:blipFill>
      <xdr:spPr>
        <a:xfrm>
          <a:off x="0" y="65052000"/>
          <a:ext cx="8053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70</xdr:row>
      <xdr:rowOff>360</xdr:rowOff>
    </xdr:from>
    <xdr:to>
      <xdr:col>0</xdr:col>
      <xdr:colOff>721080</xdr:colOff>
      <xdr:row>70</xdr:row>
      <xdr:rowOff>1143000</xdr:rowOff>
    </xdr:to>
    <xdr:pic>
      <xdr:nvPicPr>
        <xdr:cNvPr id="55" name="Immagine 220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31"/>
        <a:stretch/>
      </xdr:blipFill>
      <xdr:spPr>
        <a:xfrm>
          <a:off x="0" y="66195000"/>
          <a:ext cx="7210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71</xdr:row>
      <xdr:rowOff>360</xdr:rowOff>
    </xdr:from>
    <xdr:to>
      <xdr:col>0</xdr:col>
      <xdr:colOff>814680</xdr:colOff>
      <xdr:row>71</xdr:row>
      <xdr:rowOff>1143000</xdr:rowOff>
    </xdr:to>
    <xdr:pic>
      <xdr:nvPicPr>
        <xdr:cNvPr id="56" name="Immagine 222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32"/>
        <a:stretch/>
      </xdr:blipFill>
      <xdr:spPr>
        <a:xfrm>
          <a:off x="0" y="67338000"/>
          <a:ext cx="8146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72</xdr:row>
      <xdr:rowOff>360</xdr:rowOff>
    </xdr:from>
    <xdr:to>
      <xdr:col>0</xdr:col>
      <xdr:colOff>781560</xdr:colOff>
      <xdr:row>72</xdr:row>
      <xdr:rowOff>1143000</xdr:rowOff>
    </xdr:to>
    <xdr:pic>
      <xdr:nvPicPr>
        <xdr:cNvPr id="57" name="Immagine 228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33"/>
        <a:stretch/>
      </xdr:blipFill>
      <xdr:spPr>
        <a:xfrm>
          <a:off x="0" y="68481000"/>
          <a:ext cx="7815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73</xdr:row>
      <xdr:rowOff>360</xdr:rowOff>
    </xdr:from>
    <xdr:to>
      <xdr:col>0</xdr:col>
      <xdr:colOff>870120</xdr:colOff>
      <xdr:row>73</xdr:row>
      <xdr:rowOff>1143000</xdr:rowOff>
    </xdr:to>
    <xdr:pic>
      <xdr:nvPicPr>
        <xdr:cNvPr id="58" name="Immagine 234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34"/>
        <a:stretch/>
      </xdr:blipFill>
      <xdr:spPr>
        <a:xfrm>
          <a:off x="0" y="69624000"/>
          <a:ext cx="8701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74</xdr:row>
      <xdr:rowOff>360</xdr:rowOff>
    </xdr:from>
    <xdr:to>
      <xdr:col>0</xdr:col>
      <xdr:colOff>708120</xdr:colOff>
      <xdr:row>74</xdr:row>
      <xdr:rowOff>1143000</xdr:rowOff>
    </xdr:to>
    <xdr:pic>
      <xdr:nvPicPr>
        <xdr:cNvPr id="59" name="Immagine 23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35"/>
        <a:stretch/>
      </xdr:blipFill>
      <xdr:spPr>
        <a:xfrm>
          <a:off x="0" y="70767000"/>
          <a:ext cx="7081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75</xdr:row>
      <xdr:rowOff>360</xdr:rowOff>
    </xdr:from>
    <xdr:to>
      <xdr:col>0</xdr:col>
      <xdr:colOff>869040</xdr:colOff>
      <xdr:row>75</xdr:row>
      <xdr:rowOff>1143000</xdr:rowOff>
    </xdr:to>
    <xdr:pic>
      <xdr:nvPicPr>
        <xdr:cNvPr id="60" name="Immagine 242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36"/>
        <a:stretch/>
      </xdr:blipFill>
      <xdr:spPr>
        <a:xfrm>
          <a:off x="0" y="71910000"/>
          <a:ext cx="8690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76</xdr:row>
      <xdr:rowOff>360</xdr:rowOff>
    </xdr:from>
    <xdr:to>
      <xdr:col>0</xdr:col>
      <xdr:colOff>975240</xdr:colOff>
      <xdr:row>76</xdr:row>
      <xdr:rowOff>1143000</xdr:rowOff>
    </xdr:to>
    <xdr:pic>
      <xdr:nvPicPr>
        <xdr:cNvPr id="61" name="Immagine 248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37"/>
        <a:stretch/>
      </xdr:blipFill>
      <xdr:spPr>
        <a:xfrm>
          <a:off x="0" y="73053000"/>
          <a:ext cx="9752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77</xdr:row>
      <xdr:rowOff>360</xdr:rowOff>
    </xdr:from>
    <xdr:to>
      <xdr:col>0</xdr:col>
      <xdr:colOff>625680</xdr:colOff>
      <xdr:row>77</xdr:row>
      <xdr:rowOff>1143000</xdr:rowOff>
    </xdr:to>
    <xdr:pic>
      <xdr:nvPicPr>
        <xdr:cNvPr id="62" name="Immagine 250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38"/>
        <a:stretch/>
      </xdr:blipFill>
      <xdr:spPr>
        <a:xfrm>
          <a:off x="0" y="74196000"/>
          <a:ext cx="6256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78</xdr:row>
      <xdr:rowOff>360</xdr:rowOff>
    </xdr:from>
    <xdr:to>
      <xdr:col>0</xdr:col>
      <xdr:colOff>625680</xdr:colOff>
      <xdr:row>78</xdr:row>
      <xdr:rowOff>1143000</xdr:rowOff>
    </xdr:to>
    <xdr:pic>
      <xdr:nvPicPr>
        <xdr:cNvPr id="63" name="Immagine 25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38"/>
        <a:stretch/>
      </xdr:blipFill>
      <xdr:spPr>
        <a:xfrm>
          <a:off x="0" y="75339000"/>
          <a:ext cx="6256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79</xdr:row>
      <xdr:rowOff>360</xdr:rowOff>
    </xdr:from>
    <xdr:to>
      <xdr:col>0</xdr:col>
      <xdr:colOff>625680</xdr:colOff>
      <xdr:row>79</xdr:row>
      <xdr:rowOff>1143000</xdr:rowOff>
    </xdr:to>
    <xdr:pic>
      <xdr:nvPicPr>
        <xdr:cNvPr id="64" name="Immagine 254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38"/>
        <a:stretch/>
      </xdr:blipFill>
      <xdr:spPr>
        <a:xfrm>
          <a:off x="0" y="76482000"/>
          <a:ext cx="6256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80</xdr:row>
      <xdr:rowOff>360</xdr:rowOff>
    </xdr:from>
    <xdr:to>
      <xdr:col>0</xdr:col>
      <xdr:colOff>970560</xdr:colOff>
      <xdr:row>80</xdr:row>
      <xdr:rowOff>1143000</xdr:rowOff>
    </xdr:to>
    <xdr:pic>
      <xdr:nvPicPr>
        <xdr:cNvPr id="65" name="Immagine 262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39"/>
        <a:stretch/>
      </xdr:blipFill>
      <xdr:spPr>
        <a:xfrm>
          <a:off x="0" y="77625000"/>
          <a:ext cx="9705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81</xdr:row>
      <xdr:rowOff>360</xdr:rowOff>
    </xdr:from>
    <xdr:to>
      <xdr:col>0</xdr:col>
      <xdr:colOff>854280</xdr:colOff>
      <xdr:row>81</xdr:row>
      <xdr:rowOff>1143000</xdr:rowOff>
    </xdr:to>
    <xdr:pic>
      <xdr:nvPicPr>
        <xdr:cNvPr id="66" name="Immagine 278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0"/>
        <a:stretch/>
      </xdr:blipFill>
      <xdr:spPr>
        <a:xfrm>
          <a:off x="0" y="78768000"/>
          <a:ext cx="8542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82</xdr:row>
      <xdr:rowOff>360</xdr:rowOff>
    </xdr:from>
    <xdr:to>
      <xdr:col>0</xdr:col>
      <xdr:colOff>883440</xdr:colOff>
      <xdr:row>82</xdr:row>
      <xdr:rowOff>1143000</xdr:rowOff>
    </xdr:to>
    <xdr:pic>
      <xdr:nvPicPr>
        <xdr:cNvPr id="67" name="Immagine 29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1"/>
        <a:stretch/>
      </xdr:blipFill>
      <xdr:spPr>
        <a:xfrm>
          <a:off x="0" y="79911000"/>
          <a:ext cx="8834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83</xdr:row>
      <xdr:rowOff>360</xdr:rowOff>
    </xdr:from>
    <xdr:to>
      <xdr:col>0</xdr:col>
      <xdr:colOff>807120</xdr:colOff>
      <xdr:row>83</xdr:row>
      <xdr:rowOff>1143000</xdr:rowOff>
    </xdr:to>
    <xdr:pic>
      <xdr:nvPicPr>
        <xdr:cNvPr id="68" name="Immagine 300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2"/>
        <a:stretch/>
      </xdr:blipFill>
      <xdr:spPr>
        <a:xfrm>
          <a:off x="0" y="81054000"/>
          <a:ext cx="8071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84</xdr:row>
      <xdr:rowOff>360</xdr:rowOff>
    </xdr:from>
    <xdr:to>
      <xdr:col>0</xdr:col>
      <xdr:colOff>736560</xdr:colOff>
      <xdr:row>84</xdr:row>
      <xdr:rowOff>1143000</xdr:rowOff>
    </xdr:to>
    <xdr:pic>
      <xdr:nvPicPr>
        <xdr:cNvPr id="69" name="Immagine 314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3"/>
        <a:stretch/>
      </xdr:blipFill>
      <xdr:spPr>
        <a:xfrm>
          <a:off x="0" y="82197000"/>
          <a:ext cx="7365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85</xdr:row>
      <xdr:rowOff>360</xdr:rowOff>
    </xdr:from>
    <xdr:to>
      <xdr:col>0</xdr:col>
      <xdr:colOff>1050840</xdr:colOff>
      <xdr:row>85</xdr:row>
      <xdr:rowOff>1143000</xdr:rowOff>
    </xdr:to>
    <xdr:pic>
      <xdr:nvPicPr>
        <xdr:cNvPr id="70" name="Immagine 328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0" y="83340000"/>
          <a:ext cx="10508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86</xdr:row>
      <xdr:rowOff>360</xdr:rowOff>
    </xdr:from>
    <xdr:to>
      <xdr:col>0</xdr:col>
      <xdr:colOff>1050840</xdr:colOff>
      <xdr:row>86</xdr:row>
      <xdr:rowOff>1143000</xdr:rowOff>
    </xdr:to>
    <xdr:pic>
      <xdr:nvPicPr>
        <xdr:cNvPr id="71" name="Immagine 33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0" y="84483000"/>
          <a:ext cx="10508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87</xdr:row>
      <xdr:rowOff>360</xdr:rowOff>
    </xdr:from>
    <xdr:to>
      <xdr:col>0</xdr:col>
      <xdr:colOff>1050840</xdr:colOff>
      <xdr:row>87</xdr:row>
      <xdr:rowOff>1143000</xdr:rowOff>
    </xdr:to>
    <xdr:pic>
      <xdr:nvPicPr>
        <xdr:cNvPr id="72" name="Immagine 332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0" y="85626000"/>
          <a:ext cx="10508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88</xdr:row>
      <xdr:rowOff>360</xdr:rowOff>
    </xdr:from>
    <xdr:to>
      <xdr:col>0</xdr:col>
      <xdr:colOff>1050840</xdr:colOff>
      <xdr:row>88</xdr:row>
      <xdr:rowOff>1143000</xdr:rowOff>
    </xdr:to>
    <xdr:pic>
      <xdr:nvPicPr>
        <xdr:cNvPr id="73" name="Immagine 33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0" y="86769000"/>
          <a:ext cx="10508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89</xdr:row>
      <xdr:rowOff>360</xdr:rowOff>
    </xdr:from>
    <xdr:to>
      <xdr:col>0</xdr:col>
      <xdr:colOff>1050840</xdr:colOff>
      <xdr:row>89</xdr:row>
      <xdr:rowOff>1143000</xdr:rowOff>
    </xdr:to>
    <xdr:pic>
      <xdr:nvPicPr>
        <xdr:cNvPr id="74" name="Immagine 336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0" y="87912000"/>
          <a:ext cx="10508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90</xdr:row>
      <xdr:rowOff>360</xdr:rowOff>
    </xdr:from>
    <xdr:to>
      <xdr:col>0</xdr:col>
      <xdr:colOff>1050840</xdr:colOff>
      <xdr:row>90</xdr:row>
      <xdr:rowOff>1143000</xdr:rowOff>
    </xdr:to>
    <xdr:pic>
      <xdr:nvPicPr>
        <xdr:cNvPr id="75" name="Immagine 338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0" y="89055000"/>
          <a:ext cx="10508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91</xdr:row>
      <xdr:rowOff>360</xdr:rowOff>
    </xdr:from>
    <xdr:to>
      <xdr:col>0</xdr:col>
      <xdr:colOff>1050840</xdr:colOff>
      <xdr:row>91</xdr:row>
      <xdr:rowOff>1143000</xdr:rowOff>
    </xdr:to>
    <xdr:pic>
      <xdr:nvPicPr>
        <xdr:cNvPr id="76" name="Immagine 34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4"/>
        <a:stretch/>
      </xdr:blipFill>
      <xdr:spPr>
        <a:xfrm>
          <a:off x="0" y="90198000"/>
          <a:ext cx="10508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92</xdr:row>
      <xdr:rowOff>360</xdr:rowOff>
    </xdr:from>
    <xdr:to>
      <xdr:col>0</xdr:col>
      <xdr:colOff>704160</xdr:colOff>
      <xdr:row>92</xdr:row>
      <xdr:rowOff>1143000</xdr:rowOff>
    </xdr:to>
    <xdr:pic>
      <xdr:nvPicPr>
        <xdr:cNvPr id="77" name="Immagine 358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5"/>
        <a:stretch/>
      </xdr:blipFill>
      <xdr:spPr>
        <a:xfrm>
          <a:off x="0" y="91341000"/>
          <a:ext cx="7041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93</xdr:row>
      <xdr:rowOff>360</xdr:rowOff>
    </xdr:from>
    <xdr:to>
      <xdr:col>0</xdr:col>
      <xdr:colOff>704160</xdr:colOff>
      <xdr:row>93</xdr:row>
      <xdr:rowOff>1143000</xdr:rowOff>
    </xdr:to>
    <xdr:pic>
      <xdr:nvPicPr>
        <xdr:cNvPr id="78" name="Immagine 360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5"/>
        <a:stretch/>
      </xdr:blipFill>
      <xdr:spPr>
        <a:xfrm>
          <a:off x="0" y="92484000"/>
          <a:ext cx="7041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94</xdr:row>
      <xdr:rowOff>360</xdr:rowOff>
    </xdr:from>
    <xdr:to>
      <xdr:col>0</xdr:col>
      <xdr:colOff>704160</xdr:colOff>
      <xdr:row>94</xdr:row>
      <xdr:rowOff>1143000</xdr:rowOff>
    </xdr:to>
    <xdr:pic>
      <xdr:nvPicPr>
        <xdr:cNvPr id="79" name="Immagine 362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5"/>
        <a:stretch/>
      </xdr:blipFill>
      <xdr:spPr>
        <a:xfrm>
          <a:off x="0" y="93627000"/>
          <a:ext cx="7041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95</xdr:row>
      <xdr:rowOff>360</xdr:rowOff>
    </xdr:from>
    <xdr:to>
      <xdr:col>0</xdr:col>
      <xdr:colOff>864000</xdr:colOff>
      <xdr:row>95</xdr:row>
      <xdr:rowOff>1143000</xdr:rowOff>
    </xdr:to>
    <xdr:pic>
      <xdr:nvPicPr>
        <xdr:cNvPr id="80" name="Immagine 422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6"/>
        <a:stretch/>
      </xdr:blipFill>
      <xdr:spPr>
        <a:xfrm>
          <a:off x="0" y="94770000"/>
          <a:ext cx="86400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96</xdr:row>
      <xdr:rowOff>360</xdr:rowOff>
    </xdr:from>
    <xdr:to>
      <xdr:col>0</xdr:col>
      <xdr:colOff>980640</xdr:colOff>
      <xdr:row>96</xdr:row>
      <xdr:rowOff>1143000</xdr:rowOff>
    </xdr:to>
    <xdr:pic>
      <xdr:nvPicPr>
        <xdr:cNvPr id="81" name="Immagine 424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7"/>
        <a:stretch/>
      </xdr:blipFill>
      <xdr:spPr>
        <a:xfrm>
          <a:off x="0" y="95913000"/>
          <a:ext cx="9806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97</xdr:row>
      <xdr:rowOff>360</xdr:rowOff>
    </xdr:from>
    <xdr:to>
      <xdr:col>0</xdr:col>
      <xdr:colOff>783720</xdr:colOff>
      <xdr:row>97</xdr:row>
      <xdr:rowOff>1143000</xdr:rowOff>
    </xdr:to>
    <xdr:pic>
      <xdr:nvPicPr>
        <xdr:cNvPr id="82" name="Immagine 438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8"/>
        <a:stretch/>
      </xdr:blipFill>
      <xdr:spPr>
        <a:xfrm>
          <a:off x="0" y="97056000"/>
          <a:ext cx="7837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98</xdr:row>
      <xdr:rowOff>360</xdr:rowOff>
    </xdr:from>
    <xdr:to>
      <xdr:col>0</xdr:col>
      <xdr:colOff>865800</xdr:colOff>
      <xdr:row>98</xdr:row>
      <xdr:rowOff>1143000</xdr:rowOff>
    </xdr:to>
    <xdr:pic>
      <xdr:nvPicPr>
        <xdr:cNvPr id="83" name="Immagine 440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9"/>
        <a:stretch/>
      </xdr:blipFill>
      <xdr:spPr>
        <a:xfrm>
          <a:off x="0" y="98199000"/>
          <a:ext cx="86580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99</xdr:row>
      <xdr:rowOff>360</xdr:rowOff>
    </xdr:from>
    <xdr:to>
      <xdr:col>0</xdr:col>
      <xdr:colOff>841320</xdr:colOff>
      <xdr:row>99</xdr:row>
      <xdr:rowOff>1143000</xdr:rowOff>
    </xdr:to>
    <xdr:pic>
      <xdr:nvPicPr>
        <xdr:cNvPr id="84" name="Immagine 442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50"/>
        <a:stretch/>
      </xdr:blipFill>
      <xdr:spPr>
        <a:xfrm>
          <a:off x="0" y="99342000"/>
          <a:ext cx="8413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100</xdr:row>
      <xdr:rowOff>360</xdr:rowOff>
    </xdr:from>
    <xdr:to>
      <xdr:col>0</xdr:col>
      <xdr:colOff>925920</xdr:colOff>
      <xdr:row>100</xdr:row>
      <xdr:rowOff>1143000</xdr:rowOff>
    </xdr:to>
    <xdr:pic>
      <xdr:nvPicPr>
        <xdr:cNvPr id="85" name="Immagine 44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51"/>
        <a:stretch/>
      </xdr:blipFill>
      <xdr:spPr>
        <a:xfrm>
          <a:off x="0" y="100485000"/>
          <a:ext cx="9259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101</xdr:row>
      <xdr:rowOff>360</xdr:rowOff>
    </xdr:from>
    <xdr:to>
      <xdr:col>0</xdr:col>
      <xdr:colOff>580680</xdr:colOff>
      <xdr:row>101</xdr:row>
      <xdr:rowOff>1143000</xdr:rowOff>
    </xdr:to>
    <xdr:pic>
      <xdr:nvPicPr>
        <xdr:cNvPr id="86" name="Immagine 45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52"/>
        <a:stretch/>
      </xdr:blipFill>
      <xdr:spPr>
        <a:xfrm>
          <a:off x="0" y="101628000"/>
          <a:ext cx="5806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102</xdr:row>
      <xdr:rowOff>360</xdr:rowOff>
    </xdr:from>
    <xdr:to>
      <xdr:col>0</xdr:col>
      <xdr:colOff>580680</xdr:colOff>
      <xdr:row>102</xdr:row>
      <xdr:rowOff>1143000</xdr:rowOff>
    </xdr:to>
    <xdr:pic>
      <xdr:nvPicPr>
        <xdr:cNvPr id="87" name="Immagine 45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52"/>
        <a:stretch/>
      </xdr:blipFill>
      <xdr:spPr>
        <a:xfrm>
          <a:off x="0" y="102771000"/>
          <a:ext cx="5806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103</xdr:row>
      <xdr:rowOff>360</xdr:rowOff>
    </xdr:from>
    <xdr:to>
      <xdr:col>0</xdr:col>
      <xdr:colOff>580680</xdr:colOff>
      <xdr:row>103</xdr:row>
      <xdr:rowOff>1143000</xdr:rowOff>
    </xdr:to>
    <xdr:pic>
      <xdr:nvPicPr>
        <xdr:cNvPr id="88" name="Immagine 454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52"/>
        <a:stretch/>
      </xdr:blipFill>
      <xdr:spPr>
        <a:xfrm>
          <a:off x="0" y="103914000"/>
          <a:ext cx="5806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104</xdr:row>
      <xdr:rowOff>360</xdr:rowOff>
    </xdr:from>
    <xdr:to>
      <xdr:col>0</xdr:col>
      <xdr:colOff>580680</xdr:colOff>
      <xdr:row>104</xdr:row>
      <xdr:rowOff>1143000</xdr:rowOff>
    </xdr:to>
    <xdr:pic>
      <xdr:nvPicPr>
        <xdr:cNvPr id="89" name="Immagine 456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52"/>
        <a:stretch/>
      </xdr:blipFill>
      <xdr:spPr>
        <a:xfrm>
          <a:off x="0" y="105057000"/>
          <a:ext cx="5806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105</xdr:row>
      <xdr:rowOff>360</xdr:rowOff>
    </xdr:from>
    <xdr:to>
      <xdr:col>0</xdr:col>
      <xdr:colOff>580680</xdr:colOff>
      <xdr:row>105</xdr:row>
      <xdr:rowOff>1143000</xdr:rowOff>
    </xdr:to>
    <xdr:pic>
      <xdr:nvPicPr>
        <xdr:cNvPr id="90" name="Immagine 458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52"/>
        <a:stretch/>
      </xdr:blipFill>
      <xdr:spPr>
        <a:xfrm>
          <a:off x="0" y="106200000"/>
          <a:ext cx="5806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106</xdr:row>
      <xdr:rowOff>360</xdr:rowOff>
    </xdr:from>
    <xdr:to>
      <xdr:col>0</xdr:col>
      <xdr:colOff>942120</xdr:colOff>
      <xdr:row>106</xdr:row>
      <xdr:rowOff>1143000</xdr:rowOff>
    </xdr:to>
    <xdr:pic>
      <xdr:nvPicPr>
        <xdr:cNvPr id="91" name="Immagine 46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53"/>
        <a:stretch/>
      </xdr:blipFill>
      <xdr:spPr>
        <a:xfrm>
          <a:off x="0" y="107343000"/>
          <a:ext cx="9421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107</xdr:row>
      <xdr:rowOff>360</xdr:rowOff>
    </xdr:from>
    <xdr:to>
      <xdr:col>0</xdr:col>
      <xdr:colOff>849600</xdr:colOff>
      <xdr:row>107</xdr:row>
      <xdr:rowOff>1143000</xdr:rowOff>
    </xdr:to>
    <xdr:pic>
      <xdr:nvPicPr>
        <xdr:cNvPr id="92" name="Immagine 466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54"/>
        <a:stretch/>
      </xdr:blipFill>
      <xdr:spPr>
        <a:xfrm>
          <a:off x="0" y="108486000"/>
          <a:ext cx="84960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108</xdr:row>
      <xdr:rowOff>360</xdr:rowOff>
    </xdr:from>
    <xdr:to>
      <xdr:col>0</xdr:col>
      <xdr:colOff>590400</xdr:colOff>
      <xdr:row>108</xdr:row>
      <xdr:rowOff>1143000</xdr:rowOff>
    </xdr:to>
    <xdr:pic>
      <xdr:nvPicPr>
        <xdr:cNvPr id="93" name="Immagine 474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55"/>
        <a:stretch/>
      </xdr:blipFill>
      <xdr:spPr>
        <a:xfrm>
          <a:off x="0" y="109629000"/>
          <a:ext cx="59040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109</xdr:row>
      <xdr:rowOff>360</xdr:rowOff>
    </xdr:from>
    <xdr:to>
      <xdr:col>0</xdr:col>
      <xdr:colOff>761760</xdr:colOff>
      <xdr:row>109</xdr:row>
      <xdr:rowOff>1143000</xdr:rowOff>
    </xdr:to>
    <xdr:pic>
      <xdr:nvPicPr>
        <xdr:cNvPr id="94" name="Immagine 486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56"/>
        <a:stretch/>
      </xdr:blipFill>
      <xdr:spPr>
        <a:xfrm>
          <a:off x="0" y="110772000"/>
          <a:ext cx="76176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110</xdr:row>
      <xdr:rowOff>360</xdr:rowOff>
    </xdr:from>
    <xdr:to>
      <xdr:col>0</xdr:col>
      <xdr:colOff>938520</xdr:colOff>
      <xdr:row>110</xdr:row>
      <xdr:rowOff>1143000</xdr:rowOff>
    </xdr:to>
    <xdr:pic>
      <xdr:nvPicPr>
        <xdr:cNvPr id="95" name="Immagine 500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57"/>
        <a:stretch/>
      </xdr:blipFill>
      <xdr:spPr>
        <a:xfrm>
          <a:off x="0" y="111915000"/>
          <a:ext cx="9385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111</xdr:row>
      <xdr:rowOff>360</xdr:rowOff>
    </xdr:from>
    <xdr:to>
      <xdr:col>0</xdr:col>
      <xdr:colOff>881280</xdr:colOff>
      <xdr:row>111</xdr:row>
      <xdr:rowOff>1143000</xdr:rowOff>
    </xdr:to>
    <xdr:pic>
      <xdr:nvPicPr>
        <xdr:cNvPr id="96" name="Immagine 50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58"/>
        <a:stretch/>
      </xdr:blipFill>
      <xdr:spPr>
        <a:xfrm>
          <a:off x="0" y="113058000"/>
          <a:ext cx="8812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112</xdr:row>
      <xdr:rowOff>360</xdr:rowOff>
    </xdr:from>
    <xdr:to>
      <xdr:col>0</xdr:col>
      <xdr:colOff>834120</xdr:colOff>
      <xdr:row>112</xdr:row>
      <xdr:rowOff>1143000</xdr:rowOff>
    </xdr:to>
    <xdr:pic>
      <xdr:nvPicPr>
        <xdr:cNvPr id="97" name="Immagine 50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59"/>
        <a:stretch/>
      </xdr:blipFill>
      <xdr:spPr>
        <a:xfrm>
          <a:off x="0" y="114201000"/>
          <a:ext cx="83412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113</xdr:row>
      <xdr:rowOff>360</xdr:rowOff>
    </xdr:from>
    <xdr:to>
      <xdr:col>0</xdr:col>
      <xdr:colOff>798840</xdr:colOff>
      <xdr:row>113</xdr:row>
      <xdr:rowOff>1143000</xdr:rowOff>
    </xdr:to>
    <xdr:pic>
      <xdr:nvPicPr>
        <xdr:cNvPr id="98" name="Immagine 518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60"/>
        <a:stretch/>
      </xdr:blipFill>
      <xdr:spPr>
        <a:xfrm>
          <a:off x="0" y="115344000"/>
          <a:ext cx="79884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114</xdr:row>
      <xdr:rowOff>360</xdr:rowOff>
    </xdr:from>
    <xdr:to>
      <xdr:col>0</xdr:col>
      <xdr:colOff>749880</xdr:colOff>
      <xdr:row>114</xdr:row>
      <xdr:rowOff>1143000</xdr:rowOff>
    </xdr:to>
    <xdr:pic>
      <xdr:nvPicPr>
        <xdr:cNvPr id="99" name="Immagine 520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61"/>
        <a:stretch/>
      </xdr:blipFill>
      <xdr:spPr>
        <a:xfrm>
          <a:off x="0" y="116487000"/>
          <a:ext cx="749880" cy="114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538200</xdr:colOff>
      <xdr:row>0</xdr:row>
      <xdr:rowOff>875880</xdr:rowOff>
    </xdr:to>
    <xdr:pic>
      <xdr:nvPicPr>
        <xdr:cNvPr id="100" name="Immagine 533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62"/>
        <a:stretch/>
      </xdr:blipFill>
      <xdr:spPr>
        <a:xfrm>
          <a:off x="0" y="0"/>
          <a:ext cx="2291760" cy="875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92"/>
  <sheetViews>
    <sheetView tabSelected="1" zoomScale="75" zoomScaleNormal="75"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F85" sqref="F85"/>
    </sheetView>
  </sheetViews>
  <sheetFormatPr defaultColWidth="8.7109375" defaultRowHeight="15" x14ac:dyDescent="0.25"/>
  <cols>
    <col min="1" max="1" width="24.85546875" style="1" customWidth="1"/>
    <col min="2" max="2" width="14.140625" style="1" hidden="1" customWidth="1"/>
    <col min="3" max="3" width="14.140625" style="2" customWidth="1"/>
    <col min="4" max="4" width="18.85546875" style="2" customWidth="1"/>
    <col min="5" max="5" width="6.85546875" style="2" customWidth="1"/>
    <col min="6" max="6" width="16.42578125" style="2" customWidth="1"/>
    <col min="7" max="7" width="58.28515625" style="2" customWidth="1"/>
    <col min="8" max="8" width="8.42578125" style="2" customWidth="1"/>
    <col min="9" max="9" width="15.85546875" style="2" customWidth="1"/>
    <col min="10" max="10" width="13.28515625" style="2" customWidth="1"/>
    <col min="11" max="11" width="4.42578125" style="2" customWidth="1"/>
    <col min="12" max="12" width="12.7109375" style="21" customWidth="1"/>
    <col min="13" max="13" width="12.7109375" style="22" customWidth="1"/>
    <col min="14" max="14" width="22" style="22" bestFit="1" customWidth="1"/>
    <col min="15" max="15" width="13.42578125" customWidth="1"/>
    <col min="16" max="16" width="11.140625" customWidth="1"/>
    <col min="17" max="17" width="10.7109375" customWidth="1"/>
    <col min="1024" max="1025" width="11.42578125" customWidth="1"/>
  </cols>
  <sheetData>
    <row r="1" spans="1:1024" ht="69" customHeight="1" x14ac:dyDescent="0.25"/>
    <row r="2" spans="1:1024" s="3" customFormat="1" x14ac:dyDescent="0.25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3" t="s">
        <v>11</v>
      </c>
      <c r="M2" s="14" t="s">
        <v>12</v>
      </c>
      <c r="N2" s="14" t="s">
        <v>13</v>
      </c>
      <c r="O2" s="15" t="s">
        <v>14</v>
      </c>
      <c r="P2" s="15" t="s">
        <v>15</v>
      </c>
      <c r="Q2" s="15" t="s">
        <v>16</v>
      </c>
      <c r="AMJ2"/>
    </row>
    <row r="3" spans="1:1024" s="7" customFormat="1" ht="90" customHeight="1" x14ac:dyDescent="0.25">
      <c r="A3" s="4"/>
      <c r="B3" s="4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5" t="s">
        <v>26</v>
      </c>
      <c r="L3" s="16">
        <v>517</v>
      </c>
      <c r="M3" s="17">
        <v>195</v>
      </c>
      <c r="N3" s="17">
        <f t="shared" ref="N3:N34" si="0">M3*L3</f>
        <v>100815</v>
      </c>
      <c r="O3" s="6" t="s">
        <v>27</v>
      </c>
      <c r="P3" s="6" t="s">
        <v>28</v>
      </c>
      <c r="Q3" s="6" t="s">
        <v>29</v>
      </c>
      <c r="AMJ3"/>
    </row>
    <row r="4" spans="1:1024" s="7" customFormat="1" ht="90" customHeight="1" x14ac:dyDescent="0.25">
      <c r="A4" s="4"/>
      <c r="B4" s="4" t="s">
        <v>30</v>
      </c>
      <c r="C4" s="5" t="s">
        <v>18</v>
      </c>
      <c r="D4" s="5" t="s">
        <v>19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31</v>
      </c>
      <c r="L4" s="16">
        <v>11</v>
      </c>
      <c r="M4" s="17">
        <v>195</v>
      </c>
      <c r="N4" s="17">
        <f t="shared" si="0"/>
        <v>2145</v>
      </c>
      <c r="O4" s="6" t="s">
        <v>27</v>
      </c>
      <c r="P4" s="6" t="s">
        <v>28</v>
      </c>
      <c r="Q4" s="6" t="s">
        <v>29</v>
      </c>
      <c r="AMJ4"/>
    </row>
    <row r="5" spans="1:1024" s="7" customFormat="1" ht="90" customHeight="1" x14ac:dyDescent="0.25">
      <c r="A5" s="4"/>
      <c r="B5" s="4" t="s">
        <v>32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33</v>
      </c>
      <c r="L5" s="16">
        <v>14</v>
      </c>
      <c r="M5" s="17">
        <v>195</v>
      </c>
      <c r="N5" s="17">
        <f t="shared" si="0"/>
        <v>2730</v>
      </c>
      <c r="O5" s="6" t="s">
        <v>27</v>
      </c>
      <c r="P5" s="6" t="s">
        <v>28</v>
      </c>
      <c r="Q5" s="6" t="s">
        <v>29</v>
      </c>
      <c r="AMJ5"/>
    </row>
    <row r="6" spans="1:1024" s="7" customFormat="1" ht="90" customHeight="1" x14ac:dyDescent="0.25">
      <c r="A6" s="4"/>
      <c r="B6" s="4" t="s">
        <v>34</v>
      </c>
      <c r="C6" s="5" t="s">
        <v>18</v>
      </c>
      <c r="D6" s="5" t="s">
        <v>19</v>
      </c>
      <c r="E6" s="5" t="s">
        <v>20</v>
      </c>
      <c r="F6" s="5" t="s">
        <v>21</v>
      </c>
      <c r="G6" s="5" t="s">
        <v>22</v>
      </c>
      <c r="H6" s="5" t="s">
        <v>23</v>
      </c>
      <c r="I6" s="5" t="s">
        <v>24</v>
      </c>
      <c r="J6" s="5" t="s">
        <v>25</v>
      </c>
      <c r="K6" s="5" t="s">
        <v>35</v>
      </c>
      <c r="L6" s="16">
        <v>372</v>
      </c>
      <c r="M6" s="17">
        <v>195</v>
      </c>
      <c r="N6" s="17">
        <f t="shared" si="0"/>
        <v>72540</v>
      </c>
      <c r="O6" s="6" t="s">
        <v>27</v>
      </c>
      <c r="P6" s="6" t="s">
        <v>28</v>
      </c>
      <c r="Q6" s="6" t="s">
        <v>29</v>
      </c>
      <c r="AMJ6"/>
    </row>
    <row r="7" spans="1:1024" s="7" customFormat="1" ht="90" customHeight="1" x14ac:dyDescent="0.25">
      <c r="A7" s="4"/>
      <c r="B7" s="4" t="s">
        <v>36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5" t="s">
        <v>24</v>
      </c>
      <c r="J7" s="5" t="s">
        <v>25</v>
      </c>
      <c r="K7" s="5" t="s">
        <v>37</v>
      </c>
      <c r="L7" s="16">
        <v>77</v>
      </c>
      <c r="M7" s="17">
        <v>195</v>
      </c>
      <c r="N7" s="17">
        <f t="shared" si="0"/>
        <v>15015</v>
      </c>
      <c r="O7" s="6" t="s">
        <v>27</v>
      </c>
      <c r="P7" s="6" t="s">
        <v>28</v>
      </c>
      <c r="Q7" s="6" t="s">
        <v>29</v>
      </c>
      <c r="AMJ7"/>
    </row>
    <row r="8" spans="1:1024" s="7" customFormat="1" ht="90" customHeight="1" x14ac:dyDescent="0.25">
      <c r="A8" s="4"/>
      <c r="B8" s="4" t="s">
        <v>38</v>
      </c>
      <c r="C8" s="5" t="s">
        <v>18</v>
      </c>
      <c r="D8" s="5" t="s">
        <v>39</v>
      </c>
      <c r="E8" s="5" t="s">
        <v>20</v>
      </c>
      <c r="F8" s="5" t="s">
        <v>21</v>
      </c>
      <c r="G8" s="5" t="s">
        <v>40</v>
      </c>
      <c r="H8" s="5" t="s">
        <v>41</v>
      </c>
      <c r="I8" s="5" t="s">
        <v>24</v>
      </c>
      <c r="J8" s="5" t="s">
        <v>25</v>
      </c>
      <c r="K8" s="5" t="s">
        <v>42</v>
      </c>
      <c r="L8" s="16">
        <v>174</v>
      </c>
      <c r="M8" s="17">
        <v>195</v>
      </c>
      <c r="N8" s="17">
        <f t="shared" si="0"/>
        <v>33930</v>
      </c>
      <c r="O8" s="6" t="s">
        <v>43</v>
      </c>
      <c r="P8" s="6" t="s">
        <v>28</v>
      </c>
      <c r="Q8" s="6" t="s">
        <v>44</v>
      </c>
      <c r="AMJ8"/>
    </row>
    <row r="9" spans="1:1024" s="7" customFormat="1" ht="90" customHeight="1" x14ac:dyDescent="0.25">
      <c r="A9" s="4"/>
      <c r="B9" s="4" t="s">
        <v>45</v>
      </c>
      <c r="C9" s="5" t="s">
        <v>18</v>
      </c>
      <c r="D9" s="5" t="s">
        <v>39</v>
      </c>
      <c r="E9" s="5" t="s">
        <v>20</v>
      </c>
      <c r="F9" s="5" t="s">
        <v>21</v>
      </c>
      <c r="G9" s="5" t="s">
        <v>40</v>
      </c>
      <c r="H9" s="5" t="s">
        <v>41</v>
      </c>
      <c r="I9" s="5" t="s">
        <v>24</v>
      </c>
      <c r="J9" s="5" t="s">
        <v>25</v>
      </c>
      <c r="K9" s="5" t="s">
        <v>46</v>
      </c>
      <c r="L9" s="16">
        <v>160</v>
      </c>
      <c r="M9" s="17">
        <v>195</v>
      </c>
      <c r="N9" s="17">
        <f t="shared" si="0"/>
        <v>31200</v>
      </c>
      <c r="O9" s="6" t="s">
        <v>43</v>
      </c>
      <c r="P9" s="6" t="s">
        <v>28</v>
      </c>
      <c r="Q9" s="6" t="s">
        <v>44</v>
      </c>
      <c r="AMJ9"/>
    </row>
    <row r="10" spans="1:1024" s="7" customFormat="1" ht="90" customHeight="1" x14ac:dyDescent="0.25">
      <c r="A10" s="4"/>
      <c r="B10" s="4" t="s">
        <v>47</v>
      </c>
      <c r="C10" s="5" t="s">
        <v>18</v>
      </c>
      <c r="D10" s="5" t="s">
        <v>39</v>
      </c>
      <c r="E10" s="5" t="s">
        <v>20</v>
      </c>
      <c r="F10" s="5" t="s">
        <v>21</v>
      </c>
      <c r="G10" s="5" t="s">
        <v>40</v>
      </c>
      <c r="H10" s="5" t="s">
        <v>41</v>
      </c>
      <c r="I10" s="5" t="s">
        <v>24</v>
      </c>
      <c r="J10" s="5" t="s">
        <v>25</v>
      </c>
      <c r="K10" s="5" t="s">
        <v>48</v>
      </c>
      <c r="L10" s="16">
        <v>57</v>
      </c>
      <c r="M10" s="17">
        <v>195</v>
      </c>
      <c r="N10" s="17">
        <f t="shared" si="0"/>
        <v>11115</v>
      </c>
      <c r="O10" s="6" t="s">
        <v>43</v>
      </c>
      <c r="P10" s="6" t="s">
        <v>28</v>
      </c>
      <c r="Q10" s="6" t="s">
        <v>44</v>
      </c>
      <c r="AMJ10"/>
    </row>
    <row r="11" spans="1:1024" s="7" customFormat="1" ht="90" customHeight="1" x14ac:dyDescent="0.25">
      <c r="A11" s="4"/>
      <c r="B11" s="4" t="s">
        <v>49</v>
      </c>
      <c r="C11" s="5" t="s">
        <v>18</v>
      </c>
      <c r="D11" s="5" t="s">
        <v>39</v>
      </c>
      <c r="E11" s="5" t="s">
        <v>20</v>
      </c>
      <c r="F11" s="5" t="s">
        <v>21</v>
      </c>
      <c r="G11" s="5" t="s">
        <v>40</v>
      </c>
      <c r="H11" s="5" t="s">
        <v>41</v>
      </c>
      <c r="I11" s="5" t="s">
        <v>24</v>
      </c>
      <c r="J11" s="5" t="s">
        <v>25</v>
      </c>
      <c r="K11" s="5" t="s">
        <v>50</v>
      </c>
      <c r="L11" s="16">
        <v>1</v>
      </c>
      <c r="M11" s="17">
        <v>195</v>
      </c>
      <c r="N11" s="17">
        <f t="shared" si="0"/>
        <v>195</v>
      </c>
      <c r="O11" s="6" t="s">
        <v>43</v>
      </c>
      <c r="P11" s="6" t="s">
        <v>28</v>
      </c>
      <c r="Q11" s="6" t="s">
        <v>44</v>
      </c>
      <c r="AMJ11"/>
    </row>
    <row r="12" spans="1:1024" s="7" customFormat="1" ht="90" customHeight="1" x14ac:dyDescent="0.25">
      <c r="A12" s="4"/>
      <c r="B12" s="4" t="s">
        <v>51</v>
      </c>
      <c r="C12" s="5" t="s">
        <v>18</v>
      </c>
      <c r="D12" s="5" t="s">
        <v>39</v>
      </c>
      <c r="E12" s="5" t="s">
        <v>20</v>
      </c>
      <c r="F12" s="5" t="s">
        <v>21</v>
      </c>
      <c r="G12" s="5" t="s">
        <v>40</v>
      </c>
      <c r="H12" s="5" t="s">
        <v>41</v>
      </c>
      <c r="I12" s="5" t="s">
        <v>24</v>
      </c>
      <c r="J12" s="5" t="s">
        <v>25</v>
      </c>
      <c r="K12" s="5" t="s">
        <v>52</v>
      </c>
      <c r="L12" s="16">
        <v>84</v>
      </c>
      <c r="M12" s="17">
        <v>195</v>
      </c>
      <c r="N12" s="17">
        <f t="shared" si="0"/>
        <v>16380</v>
      </c>
      <c r="O12" s="6" t="s">
        <v>43</v>
      </c>
      <c r="P12" s="6" t="s">
        <v>28</v>
      </c>
      <c r="Q12" s="6" t="s">
        <v>44</v>
      </c>
      <c r="AMJ12"/>
    </row>
    <row r="13" spans="1:1024" s="7" customFormat="1" ht="90" customHeight="1" x14ac:dyDescent="0.25">
      <c r="A13" s="4"/>
      <c r="B13" s="4" t="s">
        <v>53</v>
      </c>
      <c r="C13" s="5" t="s">
        <v>18</v>
      </c>
      <c r="D13" s="5" t="s">
        <v>39</v>
      </c>
      <c r="E13" s="5" t="s">
        <v>20</v>
      </c>
      <c r="F13" s="5" t="s">
        <v>21</v>
      </c>
      <c r="G13" s="5" t="s">
        <v>40</v>
      </c>
      <c r="H13" s="5" t="s">
        <v>41</v>
      </c>
      <c r="I13" s="5" t="s">
        <v>24</v>
      </c>
      <c r="J13" s="5" t="s">
        <v>25</v>
      </c>
      <c r="K13" s="5" t="s">
        <v>54</v>
      </c>
      <c r="L13" s="16">
        <v>199</v>
      </c>
      <c r="M13" s="17">
        <v>195</v>
      </c>
      <c r="N13" s="17">
        <f t="shared" si="0"/>
        <v>38805</v>
      </c>
      <c r="O13" s="6" t="s">
        <v>43</v>
      </c>
      <c r="P13" s="6" t="s">
        <v>28</v>
      </c>
      <c r="Q13" s="6" t="s">
        <v>44</v>
      </c>
      <c r="AMJ13"/>
    </row>
    <row r="14" spans="1:1024" s="7" customFormat="1" ht="90" customHeight="1" x14ac:dyDescent="0.25">
      <c r="A14" s="4"/>
      <c r="B14" s="4" t="s">
        <v>55</v>
      </c>
      <c r="C14" s="5" t="s">
        <v>18</v>
      </c>
      <c r="D14" s="5" t="s">
        <v>39</v>
      </c>
      <c r="E14" s="5" t="s">
        <v>20</v>
      </c>
      <c r="F14" s="5" t="s">
        <v>21</v>
      </c>
      <c r="G14" s="5" t="s">
        <v>40</v>
      </c>
      <c r="H14" s="5" t="s">
        <v>41</v>
      </c>
      <c r="I14" s="5" t="s">
        <v>24</v>
      </c>
      <c r="J14" s="5" t="s">
        <v>25</v>
      </c>
      <c r="K14" s="5" t="s">
        <v>56</v>
      </c>
      <c r="L14" s="16">
        <v>239</v>
      </c>
      <c r="M14" s="17">
        <v>195</v>
      </c>
      <c r="N14" s="17">
        <f t="shared" si="0"/>
        <v>46605</v>
      </c>
      <c r="O14" s="6" t="s">
        <v>43</v>
      </c>
      <c r="P14" s="6" t="s">
        <v>28</v>
      </c>
      <c r="Q14" s="6" t="s">
        <v>44</v>
      </c>
      <c r="AMJ14"/>
    </row>
    <row r="15" spans="1:1024" s="7" customFormat="1" ht="90" customHeight="1" x14ac:dyDescent="0.25">
      <c r="A15" s="4"/>
      <c r="B15" s="4" t="s">
        <v>57</v>
      </c>
      <c r="C15" s="5" t="s">
        <v>18</v>
      </c>
      <c r="D15" s="5" t="s">
        <v>39</v>
      </c>
      <c r="E15" s="5" t="s">
        <v>20</v>
      </c>
      <c r="F15" s="5" t="s">
        <v>21</v>
      </c>
      <c r="G15" s="5" t="s">
        <v>40</v>
      </c>
      <c r="H15" s="5" t="s">
        <v>41</v>
      </c>
      <c r="I15" s="5" t="s">
        <v>24</v>
      </c>
      <c r="J15" s="5" t="s">
        <v>25</v>
      </c>
      <c r="K15" s="5" t="s">
        <v>58</v>
      </c>
      <c r="L15" s="16">
        <v>11</v>
      </c>
      <c r="M15" s="17">
        <v>195</v>
      </c>
      <c r="N15" s="17">
        <f t="shared" si="0"/>
        <v>2145</v>
      </c>
      <c r="O15" s="6" t="s">
        <v>43</v>
      </c>
      <c r="P15" s="6" t="s">
        <v>28</v>
      </c>
      <c r="Q15" s="6" t="s">
        <v>44</v>
      </c>
      <c r="AMJ15"/>
    </row>
    <row r="16" spans="1:1024" s="7" customFormat="1" ht="90" customHeight="1" x14ac:dyDescent="0.25">
      <c r="A16" s="4"/>
      <c r="B16" s="4" t="s">
        <v>59</v>
      </c>
      <c r="C16" s="5" t="s">
        <v>18</v>
      </c>
      <c r="D16" s="5" t="s">
        <v>60</v>
      </c>
      <c r="E16" s="5" t="s">
        <v>61</v>
      </c>
      <c r="F16" s="5" t="s">
        <v>62</v>
      </c>
      <c r="G16" s="5" t="s">
        <v>63</v>
      </c>
      <c r="H16" s="5" t="s">
        <v>41</v>
      </c>
      <c r="I16" s="5" t="s">
        <v>24</v>
      </c>
      <c r="J16" s="5" t="s">
        <v>64</v>
      </c>
      <c r="K16" s="5" t="s">
        <v>48</v>
      </c>
      <c r="L16" s="16">
        <v>2</v>
      </c>
      <c r="M16" s="17">
        <v>325</v>
      </c>
      <c r="N16" s="17">
        <f t="shared" si="0"/>
        <v>650</v>
      </c>
      <c r="O16" s="6" t="s">
        <v>65</v>
      </c>
      <c r="P16" s="6" t="s">
        <v>28</v>
      </c>
      <c r="Q16" s="6" t="s">
        <v>66</v>
      </c>
      <c r="AMJ16"/>
    </row>
    <row r="17" spans="1:1024" s="7" customFormat="1" ht="90" customHeight="1" x14ac:dyDescent="0.25">
      <c r="A17" s="4"/>
      <c r="B17" s="4" t="s">
        <v>67</v>
      </c>
      <c r="C17" s="5" t="s">
        <v>18</v>
      </c>
      <c r="D17" s="5" t="s">
        <v>68</v>
      </c>
      <c r="E17" s="5" t="s">
        <v>69</v>
      </c>
      <c r="F17" s="5" t="s">
        <v>70</v>
      </c>
      <c r="G17" s="5" t="s">
        <v>71</v>
      </c>
      <c r="H17" s="5" t="s">
        <v>41</v>
      </c>
      <c r="I17" s="5" t="s">
        <v>72</v>
      </c>
      <c r="J17" s="5" t="s">
        <v>73</v>
      </c>
      <c r="K17" s="5" t="s">
        <v>74</v>
      </c>
      <c r="L17" s="16">
        <v>469</v>
      </c>
      <c r="M17" s="17">
        <v>270</v>
      </c>
      <c r="N17" s="17">
        <f t="shared" si="0"/>
        <v>126630</v>
      </c>
      <c r="O17" s="6" t="s">
        <v>75</v>
      </c>
      <c r="P17" s="6" t="s">
        <v>28</v>
      </c>
      <c r="Q17" s="6" t="s">
        <v>76</v>
      </c>
      <c r="AMJ17"/>
    </row>
    <row r="18" spans="1:1024" s="7" customFormat="1" ht="90" customHeight="1" x14ac:dyDescent="0.25">
      <c r="A18" s="4"/>
      <c r="B18" s="4" t="s">
        <v>77</v>
      </c>
      <c r="C18" s="5" t="s">
        <v>18</v>
      </c>
      <c r="D18" s="5" t="s">
        <v>78</v>
      </c>
      <c r="E18" s="5" t="s">
        <v>20</v>
      </c>
      <c r="F18" s="5" t="s">
        <v>21</v>
      </c>
      <c r="G18" s="5" t="s">
        <v>22</v>
      </c>
      <c r="H18" s="5" t="s">
        <v>23</v>
      </c>
      <c r="I18" s="5" t="s">
        <v>24</v>
      </c>
      <c r="J18" s="5" t="s">
        <v>25</v>
      </c>
      <c r="K18" s="5" t="s">
        <v>26</v>
      </c>
      <c r="L18" s="16">
        <v>29</v>
      </c>
      <c r="M18" s="17">
        <v>195</v>
      </c>
      <c r="N18" s="17">
        <f t="shared" si="0"/>
        <v>5655</v>
      </c>
      <c r="O18" s="6" t="s">
        <v>79</v>
      </c>
      <c r="P18" s="6" t="s">
        <v>28</v>
      </c>
      <c r="Q18" s="6" t="s">
        <v>29</v>
      </c>
      <c r="AMJ18"/>
    </row>
    <row r="19" spans="1:1024" s="7" customFormat="1" ht="90" customHeight="1" x14ac:dyDescent="0.25">
      <c r="A19" s="4"/>
      <c r="B19" s="4" t="s">
        <v>80</v>
      </c>
      <c r="C19" s="5" t="s">
        <v>18</v>
      </c>
      <c r="D19" s="5" t="s">
        <v>78</v>
      </c>
      <c r="E19" s="5" t="s">
        <v>20</v>
      </c>
      <c r="F19" s="5" t="s">
        <v>21</v>
      </c>
      <c r="G19" s="5" t="s">
        <v>22</v>
      </c>
      <c r="H19" s="5" t="s">
        <v>23</v>
      </c>
      <c r="I19" s="5" t="s">
        <v>24</v>
      </c>
      <c r="J19" s="5" t="s">
        <v>25</v>
      </c>
      <c r="K19" s="5" t="s">
        <v>35</v>
      </c>
      <c r="L19" s="16">
        <v>15</v>
      </c>
      <c r="M19" s="17">
        <v>195</v>
      </c>
      <c r="N19" s="17">
        <f t="shared" si="0"/>
        <v>2925</v>
      </c>
      <c r="O19" s="6" t="s">
        <v>79</v>
      </c>
      <c r="P19" s="6" t="s">
        <v>28</v>
      </c>
      <c r="Q19" s="6" t="s">
        <v>29</v>
      </c>
      <c r="AMJ19"/>
    </row>
    <row r="20" spans="1:1024" s="7" customFormat="1" ht="90" customHeight="1" x14ac:dyDescent="0.25">
      <c r="A20" s="4"/>
      <c r="B20" s="4" t="s">
        <v>81</v>
      </c>
      <c r="C20" s="5" t="s">
        <v>18</v>
      </c>
      <c r="D20" s="5" t="s">
        <v>78</v>
      </c>
      <c r="E20" s="5" t="s">
        <v>20</v>
      </c>
      <c r="F20" s="5" t="s">
        <v>21</v>
      </c>
      <c r="G20" s="5" t="s">
        <v>22</v>
      </c>
      <c r="H20" s="5" t="s">
        <v>23</v>
      </c>
      <c r="I20" s="5" t="s">
        <v>24</v>
      </c>
      <c r="J20" s="5" t="s">
        <v>25</v>
      </c>
      <c r="K20" s="5" t="s">
        <v>56</v>
      </c>
      <c r="L20" s="16">
        <v>21</v>
      </c>
      <c r="M20" s="17">
        <v>195</v>
      </c>
      <c r="N20" s="17">
        <f t="shared" si="0"/>
        <v>4095</v>
      </c>
      <c r="O20" s="6" t="s">
        <v>79</v>
      </c>
      <c r="P20" s="6" t="s">
        <v>28</v>
      </c>
      <c r="Q20" s="6" t="s">
        <v>29</v>
      </c>
      <c r="AMJ20"/>
    </row>
    <row r="21" spans="1:1024" s="7" customFormat="1" ht="90" customHeight="1" x14ac:dyDescent="0.25">
      <c r="A21" s="4"/>
      <c r="B21" s="4" t="s">
        <v>82</v>
      </c>
      <c r="C21" s="5" t="s">
        <v>18</v>
      </c>
      <c r="D21" s="5" t="s">
        <v>83</v>
      </c>
      <c r="E21" s="5" t="s">
        <v>84</v>
      </c>
      <c r="F21" s="5" t="s">
        <v>85</v>
      </c>
      <c r="G21" s="5" t="s">
        <v>86</v>
      </c>
      <c r="H21" s="5" t="s">
        <v>41</v>
      </c>
      <c r="I21" s="5" t="s">
        <v>24</v>
      </c>
      <c r="J21" s="5" t="s">
        <v>87</v>
      </c>
      <c r="K21" s="5" t="s">
        <v>48</v>
      </c>
      <c r="L21" s="16">
        <v>1</v>
      </c>
      <c r="M21" s="17">
        <v>650</v>
      </c>
      <c r="N21" s="17">
        <f t="shared" si="0"/>
        <v>650</v>
      </c>
      <c r="O21" s="6" t="s">
        <v>88</v>
      </c>
      <c r="P21" s="6" t="s">
        <v>28</v>
      </c>
      <c r="Q21" s="6" t="s">
        <v>89</v>
      </c>
      <c r="AMJ21"/>
    </row>
    <row r="22" spans="1:1024" s="7" customFormat="1" x14ac:dyDescent="0.25">
      <c r="A22" s="4"/>
      <c r="B22" s="4" t="s">
        <v>90</v>
      </c>
      <c r="C22" s="5" t="s">
        <v>18</v>
      </c>
      <c r="D22" s="5" t="s">
        <v>91</v>
      </c>
      <c r="E22" s="5" t="s">
        <v>92</v>
      </c>
      <c r="F22" s="5" t="s">
        <v>93</v>
      </c>
      <c r="G22" s="5" t="s">
        <v>94</v>
      </c>
      <c r="H22" s="5" t="s">
        <v>41</v>
      </c>
      <c r="I22" s="5" t="s">
        <v>24</v>
      </c>
      <c r="J22" s="5" t="s">
        <v>95</v>
      </c>
      <c r="K22" s="5" t="s">
        <v>46</v>
      </c>
      <c r="L22" s="16">
        <v>1</v>
      </c>
      <c r="M22" s="17">
        <v>1295</v>
      </c>
      <c r="N22" s="17">
        <f t="shared" si="0"/>
        <v>1295</v>
      </c>
      <c r="O22" s="6" t="s">
        <v>96</v>
      </c>
      <c r="P22" s="6" t="s">
        <v>28</v>
      </c>
      <c r="Q22" s="6" t="s">
        <v>97</v>
      </c>
      <c r="AMJ22"/>
    </row>
    <row r="23" spans="1:1024" s="7" customFormat="1" ht="90" customHeight="1" x14ac:dyDescent="0.25">
      <c r="A23" s="4"/>
      <c r="B23" s="4" t="s">
        <v>98</v>
      </c>
      <c r="C23" s="5" t="s">
        <v>18</v>
      </c>
      <c r="D23" s="5" t="s">
        <v>99</v>
      </c>
      <c r="E23" s="5" t="s">
        <v>20</v>
      </c>
      <c r="F23" s="5" t="s">
        <v>21</v>
      </c>
      <c r="G23" s="5" t="s">
        <v>40</v>
      </c>
      <c r="H23" s="5" t="s">
        <v>41</v>
      </c>
      <c r="I23" s="5" t="s">
        <v>24</v>
      </c>
      <c r="J23" s="5" t="s">
        <v>25</v>
      </c>
      <c r="K23" s="5" t="s">
        <v>42</v>
      </c>
      <c r="L23" s="16">
        <v>165</v>
      </c>
      <c r="M23" s="17">
        <v>195</v>
      </c>
      <c r="N23" s="17">
        <f t="shared" si="0"/>
        <v>32175</v>
      </c>
      <c r="O23" s="6" t="s">
        <v>43</v>
      </c>
      <c r="P23" s="6" t="s">
        <v>28</v>
      </c>
      <c r="Q23" s="6" t="s">
        <v>44</v>
      </c>
      <c r="AMJ23"/>
    </row>
    <row r="24" spans="1:1024" s="7" customFormat="1" ht="90" customHeight="1" x14ac:dyDescent="0.25">
      <c r="A24" s="4"/>
      <c r="B24" s="4" t="s">
        <v>100</v>
      </c>
      <c r="C24" s="5" t="s">
        <v>18</v>
      </c>
      <c r="D24" s="5" t="s">
        <v>99</v>
      </c>
      <c r="E24" s="5" t="s">
        <v>20</v>
      </c>
      <c r="F24" s="5" t="s">
        <v>21</v>
      </c>
      <c r="G24" s="5" t="s">
        <v>40</v>
      </c>
      <c r="H24" s="5" t="s">
        <v>41</v>
      </c>
      <c r="I24" s="5" t="s">
        <v>24</v>
      </c>
      <c r="J24" s="5" t="s">
        <v>25</v>
      </c>
      <c r="K24" s="5" t="s">
        <v>46</v>
      </c>
      <c r="L24" s="16">
        <v>546</v>
      </c>
      <c r="M24" s="17">
        <v>195</v>
      </c>
      <c r="N24" s="17">
        <f t="shared" si="0"/>
        <v>106470</v>
      </c>
      <c r="O24" s="6" t="s">
        <v>43</v>
      </c>
      <c r="P24" s="6" t="s">
        <v>28</v>
      </c>
      <c r="Q24" s="6" t="s">
        <v>44</v>
      </c>
      <c r="AMJ24"/>
    </row>
    <row r="25" spans="1:1024" s="7" customFormat="1" ht="90" customHeight="1" x14ac:dyDescent="0.25">
      <c r="A25" s="4"/>
      <c r="B25" s="4" t="s">
        <v>101</v>
      </c>
      <c r="C25" s="5" t="s">
        <v>18</v>
      </c>
      <c r="D25" s="5" t="s">
        <v>99</v>
      </c>
      <c r="E25" s="5" t="s">
        <v>20</v>
      </c>
      <c r="F25" s="5" t="s">
        <v>21</v>
      </c>
      <c r="G25" s="5" t="s">
        <v>40</v>
      </c>
      <c r="H25" s="5" t="s">
        <v>41</v>
      </c>
      <c r="I25" s="5" t="s">
        <v>24</v>
      </c>
      <c r="J25" s="5" t="s">
        <v>25</v>
      </c>
      <c r="K25" s="5" t="s">
        <v>50</v>
      </c>
      <c r="L25" s="16">
        <v>25</v>
      </c>
      <c r="M25" s="17">
        <v>195</v>
      </c>
      <c r="N25" s="17">
        <f t="shared" si="0"/>
        <v>4875</v>
      </c>
      <c r="O25" s="6" t="s">
        <v>43</v>
      </c>
      <c r="P25" s="6" t="s">
        <v>28</v>
      </c>
      <c r="Q25" s="6" t="s">
        <v>44</v>
      </c>
      <c r="AMJ25"/>
    </row>
    <row r="26" spans="1:1024" s="7" customFormat="1" ht="90" customHeight="1" x14ac:dyDescent="0.25">
      <c r="A26" s="4"/>
      <c r="B26" s="4" t="s">
        <v>102</v>
      </c>
      <c r="C26" s="5" t="s">
        <v>18</v>
      </c>
      <c r="D26" s="5" t="s">
        <v>99</v>
      </c>
      <c r="E26" s="5" t="s">
        <v>20</v>
      </c>
      <c r="F26" s="5" t="s">
        <v>21</v>
      </c>
      <c r="G26" s="5" t="s">
        <v>40</v>
      </c>
      <c r="H26" s="5" t="s">
        <v>41</v>
      </c>
      <c r="I26" s="5" t="s">
        <v>24</v>
      </c>
      <c r="J26" s="5" t="s">
        <v>25</v>
      </c>
      <c r="K26" s="5" t="s">
        <v>52</v>
      </c>
      <c r="L26" s="16">
        <v>194</v>
      </c>
      <c r="M26" s="17">
        <v>195</v>
      </c>
      <c r="N26" s="17">
        <f t="shared" si="0"/>
        <v>37830</v>
      </c>
      <c r="O26" s="6" t="s">
        <v>43</v>
      </c>
      <c r="P26" s="6" t="s">
        <v>28</v>
      </c>
      <c r="Q26" s="6" t="s">
        <v>44</v>
      </c>
      <c r="AMJ26"/>
    </row>
    <row r="27" spans="1:1024" s="7" customFormat="1" ht="90" customHeight="1" x14ac:dyDescent="0.25">
      <c r="A27" s="4"/>
      <c r="B27" s="4" t="s">
        <v>103</v>
      </c>
      <c r="C27" s="5" t="s">
        <v>18</v>
      </c>
      <c r="D27" s="5" t="s">
        <v>104</v>
      </c>
      <c r="E27" s="5" t="s">
        <v>105</v>
      </c>
      <c r="F27" s="5" t="s">
        <v>106</v>
      </c>
      <c r="G27" s="5" t="s">
        <v>107</v>
      </c>
      <c r="H27" s="5" t="s">
        <v>41</v>
      </c>
      <c r="I27" s="5" t="s">
        <v>24</v>
      </c>
      <c r="J27" s="5" t="s">
        <v>108</v>
      </c>
      <c r="K27" s="5" t="s">
        <v>50</v>
      </c>
      <c r="L27" s="16">
        <v>1</v>
      </c>
      <c r="M27" s="17">
        <v>895</v>
      </c>
      <c r="N27" s="17">
        <f t="shared" si="0"/>
        <v>895</v>
      </c>
      <c r="O27" s="6" t="s">
        <v>109</v>
      </c>
      <c r="P27" s="6" t="s">
        <v>28</v>
      </c>
      <c r="Q27" s="6" t="s">
        <v>110</v>
      </c>
      <c r="AMJ27"/>
    </row>
    <row r="28" spans="1:1024" s="7" customFormat="1" ht="90" customHeight="1" x14ac:dyDescent="0.25">
      <c r="A28" s="4"/>
      <c r="B28" s="4" t="s">
        <v>111</v>
      </c>
      <c r="C28" s="5" t="s">
        <v>18</v>
      </c>
      <c r="D28" s="5" t="s">
        <v>112</v>
      </c>
      <c r="E28" s="5" t="s">
        <v>113</v>
      </c>
      <c r="F28" s="5" t="s">
        <v>114</v>
      </c>
      <c r="G28" s="5" t="s">
        <v>115</v>
      </c>
      <c r="H28" s="5" t="s">
        <v>41</v>
      </c>
      <c r="I28" s="5" t="s">
        <v>24</v>
      </c>
      <c r="J28" s="5" t="s">
        <v>116</v>
      </c>
      <c r="K28" s="5" t="s">
        <v>48</v>
      </c>
      <c r="L28" s="16">
        <v>1</v>
      </c>
      <c r="M28" s="17">
        <v>1295</v>
      </c>
      <c r="N28" s="17">
        <f t="shared" si="0"/>
        <v>1295</v>
      </c>
      <c r="O28" s="6" t="s">
        <v>117</v>
      </c>
      <c r="P28" s="6" t="s">
        <v>28</v>
      </c>
      <c r="Q28" s="6" t="s">
        <v>118</v>
      </c>
      <c r="AMJ28"/>
    </row>
    <row r="29" spans="1:1024" s="7" customFormat="1" ht="90" customHeight="1" x14ac:dyDescent="0.25">
      <c r="A29" s="4"/>
      <c r="B29" s="4" t="s">
        <v>119</v>
      </c>
      <c r="C29" s="5" t="s">
        <v>18</v>
      </c>
      <c r="D29" s="5" t="s">
        <v>120</v>
      </c>
      <c r="E29" s="5" t="s">
        <v>121</v>
      </c>
      <c r="F29" s="5" t="s">
        <v>122</v>
      </c>
      <c r="G29" s="5" t="s">
        <v>94</v>
      </c>
      <c r="H29" s="5" t="s">
        <v>41</v>
      </c>
      <c r="I29" s="5" t="s">
        <v>24</v>
      </c>
      <c r="J29" s="5" t="s">
        <v>95</v>
      </c>
      <c r="K29" s="5" t="s">
        <v>46</v>
      </c>
      <c r="L29" s="16">
        <v>1</v>
      </c>
      <c r="M29" s="17">
        <v>875</v>
      </c>
      <c r="N29" s="17">
        <f t="shared" si="0"/>
        <v>875</v>
      </c>
      <c r="O29" s="6" t="s">
        <v>123</v>
      </c>
      <c r="P29" s="6" t="s">
        <v>28</v>
      </c>
      <c r="Q29" s="6" t="s">
        <v>97</v>
      </c>
      <c r="AMJ29"/>
    </row>
    <row r="30" spans="1:1024" s="7" customFormat="1" x14ac:dyDescent="0.25">
      <c r="A30" s="4"/>
      <c r="B30" s="4" t="s">
        <v>124</v>
      </c>
      <c r="C30" s="5" t="s">
        <v>18</v>
      </c>
      <c r="D30" s="5" t="s">
        <v>125</v>
      </c>
      <c r="E30" s="5" t="s">
        <v>126</v>
      </c>
      <c r="F30" s="5" t="s">
        <v>127</v>
      </c>
      <c r="G30" s="5" t="s">
        <v>128</v>
      </c>
      <c r="H30" s="5" t="s">
        <v>129</v>
      </c>
      <c r="I30" s="5" t="s">
        <v>24</v>
      </c>
      <c r="J30" s="5" t="s">
        <v>116</v>
      </c>
      <c r="K30" s="5" t="s">
        <v>130</v>
      </c>
      <c r="L30" s="16">
        <v>1</v>
      </c>
      <c r="M30" s="17">
        <v>3195</v>
      </c>
      <c r="N30" s="17">
        <f t="shared" si="0"/>
        <v>3195</v>
      </c>
      <c r="O30" s="6" t="s">
        <v>131</v>
      </c>
      <c r="P30" s="6"/>
      <c r="Q30" s="6" t="s">
        <v>132</v>
      </c>
      <c r="AMJ30"/>
    </row>
    <row r="31" spans="1:1024" s="7" customFormat="1" x14ac:dyDescent="0.25">
      <c r="A31" s="4"/>
      <c r="B31" s="4" t="s">
        <v>133</v>
      </c>
      <c r="C31" s="5" t="s">
        <v>18</v>
      </c>
      <c r="D31" s="5" t="s">
        <v>125</v>
      </c>
      <c r="E31" s="5" t="s">
        <v>126</v>
      </c>
      <c r="F31" s="5" t="s">
        <v>127</v>
      </c>
      <c r="G31" s="5" t="s">
        <v>128</v>
      </c>
      <c r="H31" s="5" t="s">
        <v>129</v>
      </c>
      <c r="I31" s="5" t="s">
        <v>24</v>
      </c>
      <c r="J31" s="5" t="s">
        <v>116</v>
      </c>
      <c r="K31" s="5" t="s">
        <v>134</v>
      </c>
      <c r="L31" s="16">
        <v>2</v>
      </c>
      <c r="M31" s="17">
        <v>3195</v>
      </c>
      <c r="N31" s="17">
        <f t="shared" si="0"/>
        <v>6390</v>
      </c>
      <c r="O31" s="6" t="s">
        <v>131</v>
      </c>
      <c r="P31" s="6"/>
      <c r="Q31" s="6" t="s">
        <v>132</v>
      </c>
      <c r="AMJ31"/>
    </row>
    <row r="32" spans="1:1024" s="7" customFormat="1" x14ac:dyDescent="0.25">
      <c r="A32" s="4"/>
      <c r="B32" s="4" t="s">
        <v>135</v>
      </c>
      <c r="C32" s="5" t="s">
        <v>18</v>
      </c>
      <c r="D32" s="5" t="s">
        <v>125</v>
      </c>
      <c r="E32" s="5" t="s">
        <v>126</v>
      </c>
      <c r="F32" s="5" t="s">
        <v>127</v>
      </c>
      <c r="G32" s="5" t="s">
        <v>128</v>
      </c>
      <c r="H32" s="5" t="s">
        <v>129</v>
      </c>
      <c r="I32" s="5" t="s">
        <v>24</v>
      </c>
      <c r="J32" s="5" t="s">
        <v>116</v>
      </c>
      <c r="K32" s="5" t="s">
        <v>136</v>
      </c>
      <c r="L32" s="16">
        <v>1</v>
      </c>
      <c r="M32" s="17">
        <v>3195</v>
      </c>
      <c r="N32" s="17">
        <f t="shared" si="0"/>
        <v>3195</v>
      </c>
      <c r="O32" s="6" t="s">
        <v>131</v>
      </c>
      <c r="P32" s="6"/>
      <c r="Q32" s="6" t="s">
        <v>132</v>
      </c>
      <c r="AMJ32"/>
    </row>
    <row r="33" spans="1:1024" s="7" customFormat="1" x14ac:dyDescent="0.25">
      <c r="A33" s="4"/>
      <c r="B33" s="4" t="s">
        <v>137</v>
      </c>
      <c r="C33" s="5" t="s">
        <v>18</v>
      </c>
      <c r="D33" s="5" t="s">
        <v>138</v>
      </c>
      <c r="E33" s="5" t="s">
        <v>139</v>
      </c>
      <c r="F33" s="5" t="s">
        <v>140</v>
      </c>
      <c r="G33" s="5" t="s">
        <v>128</v>
      </c>
      <c r="H33" s="5" t="s">
        <v>129</v>
      </c>
      <c r="I33" s="5" t="s">
        <v>24</v>
      </c>
      <c r="J33" s="5" t="s">
        <v>116</v>
      </c>
      <c r="K33" s="5" t="s">
        <v>130</v>
      </c>
      <c r="L33" s="16">
        <v>1</v>
      </c>
      <c r="M33" s="17">
        <v>3195</v>
      </c>
      <c r="N33" s="17">
        <f t="shared" si="0"/>
        <v>3195</v>
      </c>
      <c r="O33" s="6" t="s">
        <v>131</v>
      </c>
      <c r="P33" s="6"/>
      <c r="Q33" s="6" t="s">
        <v>132</v>
      </c>
      <c r="AMJ33"/>
    </row>
    <row r="34" spans="1:1024" s="7" customFormat="1" x14ac:dyDescent="0.25">
      <c r="A34" s="4"/>
      <c r="B34" s="4" t="s">
        <v>141</v>
      </c>
      <c r="C34" s="5" t="s">
        <v>18</v>
      </c>
      <c r="D34" s="5" t="s">
        <v>138</v>
      </c>
      <c r="E34" s="5" t="s">
        <v>139</v>
      </c>
      <c r="F34" s="5" t="s">
        <v>140</v>
      </c>
      <c r="G34" s="5" t="s">
        <v>128</v>
      </c>
      <c r="H34" s="5" t="s">
        <v>129</v>
      </c>
      <c r="I34" s="5" t="s">
        <v>24</v>
      </c>
      <c r="J34" s="5" t="s">
        <v>116</v>
      </c>
      <c r="K34" s="5" t="s">
        <v>142</v>
      </c>
      <c r="L34" s="16">
        <v>1</v>
      </c>
      <c r="M34" s="17">
        <v>3195</v>
      </c>
      <c r="N34" s="17">
        <f t="shared" si="0"/>
        <v>3195</v>
      </c>
      <c r="O34" s="6" t="s">
        <v>131</v>
      </c>
      <c r="P34" s="6"/>
      <c r="Q34" s="6" t="s">
        <v>132</v>
      </c>
      <c r="AMJ34"/>
    </row>
    <row r="35" spans="1:1024" s="7" customFormat="1" x14ac:dyDescent="0.25">
      <c r="A35" s="4"/>
      <c r="B35" s="4" t="s">
        <v>143</v>
      </c>
      <c r="C35" s="5" t="s">
        <v>18</v>
      </c>
      <c r="D35" s="5" t="s">
        <v>138</v>
      </c>
      <c r="E35" s="5" t="s">
        <v>139</v>
      </c>
      <c r="F35" s="5" t="s">
        <v>140</v>
      </c>
      <c r="G35" s="5" t="s">
        <v>128</v>
      </c>
      <c r="H35" s="5" t="s">
        <v>129</v>
      </c>
      <c r="I35" s="5" t="s">
        <v>24</v>
      </c>
      <c r="J35" s="5" t="s">
        <v>116</v>
      </c>
      <c r="K35" s="5" t="s">
        <v>134</v>
      </c>
      <c r="L35" s="16">
        <v>2</v>
      </c>
      <c r="M35" s="17">
        <v>3195</v>
      </c>
      <c r="N35" s="17">
        <f t="shared" ref="N35:N66" si="1">M35*L35</f>
        <v>6390</v>
      </c>
      <c r="O35" s="6" t="s">
        <v>131</v>
      </c>
      <c r="P35" s="6"/>
      <c r="Q35" s="6" t="s">
        <v>132</v>
      </c>
      <c r="AMJ35"/>
    </row>
    <row r="36" spans="1:1024" s="7" customFormat="1" x14ac:dyDescent="0.25">
      <c r="A36" s="4"/>
      <c r="B36" s="4" t="s">
        <v>144</v>
      </c>
      <c r="C36" s="5" t="s">
        <v>18</v>
      </c>
      <c r="D36" s="5" t="s">
        <v>138</v>
      </c>
      <c r="E36" s="5" t="s">
        <v>139</v>
      </c>
      <c r="F36" s="5" t="s">
        <v>140</v>
      </c>
      <c r="G36" s="5" t="s">
        <v>128</v>
      </c>
      <c r="H36" s="5" t="s">
        <v>129</v>
      </c>
      <c r="I36" s="5" t="s">
        <v>24</v>
      </c>
      <c r="J36" s="5" t="s">
        <v>116</v>
      </c>
      <c r="K36" s="5" t="s">
        <v>136</v>
      </c>
      <c r="L36" s="16">
        <v>1</v>
      </c>
      <c r="M36" s="17">
        <v>3195</v>
      </c>
      <c r="N36" s="17">
        <f t="shared" si="1"/>
        <v>3195</v>
      </c>
      <c r="O36" s="6" t="s">
        <v>131</v>
      </c>
      <c r="P36" s="6"/>
      <c r="Q36" s="6" t="s">
        <v>132</v>
      </c>
      <c r="AMJ36"/>
    </row>
    <row r="37" spans="1:1024" s="7" customFormat="1" x14ac:dyDescent="0.25">
      <c r="A37" s="4"/>
      <c r="B37" s="4" t="s">
        <v>145</v>
      </c>
      <c r="C37" s="5" t="s">
        <v>18</v>
      </c>
      <c r="D37" s="5" t="s">
        <v>146</v>
      </c>
      <c r="E37" s="5" t="s">
        <v>147</v>
      </c>
      <c r="F37" s="5" t="s">
        <v>148</v>
      </c>
      <c r="G37" s="5" t="s">
        <v>128</v>
      </c>
      <c r="H37" s="5" t="s">
        <v>129</v>
      </c>
      <c r="I37" s="5" t="s">
        <v>24</v>
      </c>
      <c r="J37" s="5" t="s">
        <v>116</v>
      </c>
      <c r="K37" s="5" t="s">
        <v>130</v>
      </c>
      <c r="L37" s="16">
        <v>2</v>
      </c>
      <c r="M37" s="17">
        <v>3195</v>
      </c>
      <c r="N37" s="17">
        <f t="shared" si="1"/>
        <v>6390</v>
      </c>
      <c r="O37" s="6" t="s">
        <v>131</v>
      </c>
      <c r="P37" s="6"/>
      <c r="Q37" s="6" t="s">
        <v>132</v>
      </c>
      <c r="AMJ37"/>
    </row>
    <row r="38" spans="1:1024" s="7" customFormat="1" x14ac:dyDescent="0.25">
      <c r="A38" s="4"/>
      <c r="B38" s="4" t="s">
        <v>149</v>
      </c>
      <c r="C38" s="5" t="s">
        <v>18</v>
      </c>
      <c r="D38" s="5" t="s">
        <v>146</v>
      </c>
      <c r="E38" s="5" t="s">
        <v>147</v>
      </c>
      <c r="F38" s="5" t="s">
        <v>148</v>
      </c>
      <c r="G38" s="5" t="s">
        <v>128</v>
      </c>
      <c r="H38" s="5" t="s">
        <v>129</v>
      </c>
      <c r="I38" s="5" t="s">
        <v>24</v>
      </c>
      <c r="J38" s="5" t="s">
        <v>116</v>
      </c>
      <c r="K38" s="5" t="s">
        <v>142</v>
      </c>
      <c r="L38" s="16">
        <v>2</v>
      </c>
      <c r="M38" s="17">
        <v>3195</v>
      </c>
      <c r="N38" s="17">
        <f t="shared" si="1"/>
        <v>6390</v>
      </c>
      <c r="O38" s="6" t="s">
        <v>131</v>
      </c>
      <c r="P38" s="6"/>
      <c r="Q38" s="6" t="s">
        <v>132</v>
      </c>
      <c r="AMJ38"/>
    </row>
    <row r="39" spans="1:1024" s="7" customFormat="1" x14ac:dyDescent="0.25">
      <c r="A39" s="4"/>
      <c r="B39" s="4" t="s">
        <v>150</v>
      </c>
      <c r="C39" s="5" t="s">
        <v>18</v>
      </c>
      <c r="D39" s="5" t="s">
        <v>146</v>
      </c>
      <c r="E39" s="5" t="s">
        <v>147</v>
      </c>
      <c r="F39" s="5" t="s">
        <v>148</v>
      </c>
      <c r="G39" s="5" t="s">
        <v>128</v>
      </c>
      <c r="H39" s="5" t="s">
        <v>129</v>
      </c>
      <c r="I39" s="5" t="s">
        <v>24</v>
      </c>
      <c r="J39" s="5" t="s">
        <v>116</v>
      </c>
      <c r="K39" s="5" t="s">
        <v>134</v>
      </c>
      <c r="L39" s="16">
        <v>4</v>
      </c>
      <c r="M39" s="17">
        <v>3195</v>
      </c>
      <c r="N39" s="17">
        <f t="shared" si="1"/>
        <v>12780</v>
      </c>
      <c r="O39" s="6" t="s">
        <v>131</v>
      </c>
      <c r="P39" s="6"/>
      <c r="Q39" s="6" t="s">
        <v>132</v>
      </c>
      <c r="AMJ39"/>
    </row>
    <row r="40" spans="1:1024" s="7" customFormat="1" x14ac:dyDescent="0.25">
      <c r="A40" s="4"/>
      <c r="B40" s="4" t="s">
        <v>151</v>
      </c>
      <c r="C40" s="5" t="s">
        <v>18</v>
      </c>
      <c r="D40" s="5" t="s">
        <v>146</v>
      </c>
      <c r="E40" s="5" t="s">
        <v>147</v>
      </c>
      <c r="F40" s="5" t="s">
        <v>148</v>
      </c>
      <c r="G40" s="5" t="s">
        <v>128</v>
      </c>
      <c r="H40" s="5" t="s">
        <v>129</v>
      </c>
      <c r="I40" s="5" t="s">
        <v>24</v>
      </c>
      <c r="J40" s="5" t="s">
        <v>116</v>
      </c>
      <c r="K40" s="5" t="s">
        <v>136</v>
      </c>
      <c r="L40" s="16">
        <v>2</v>
      </c>
      <c r="M40" s="17">
        <v>3195</v>
      </c>
      <c r="N40" s="17">
        <f t="shared" si="1"/>
        <v>6390</v>
      </c>
      <c r="O40" s="6" t="s">
        <v>131</v>
      </c>
      <c r="P40" s="6"/>
      <c r="Q40" s="6" t="s">
        <v>132</v>
      </c>
      <c r="AMJ40"/>
    </row>
    <row r="41" spans="1:1024" s="7" customFormat="1" x14ac:dyDescent="0.25">
      <c r="A41" s="4"/>
      <c r="B41" s="4" t="s">
        <v>152</v>
      </c>
      <c r="C41" s="5" t="s">
        <v>18</v>
      </c>
      <c r="D41" s="5" t="s">
        <v>146</v>
      </c>
      <c r="E41" s="5" t="s">
        <v>147</v>
      </c>
      <c r="F41" s="5" t="s">
        <v>148</v>
      </c>
      <c r="G41" s="5" t="s">
        <v>128</v>
      </c>
      <c r="H41" s="5" t="s">
        <v>129</v>
      </c>
      <c r="I41" s="5" t="s">
        <v>24</v>
      </c>
      <c r="J41" s="5" t="s">
        <v>116</v>
      </c>
      <c r="K41" s="5" t="s">
        <v>153</v>
      </c>
      <c r="L41" s="16">
        <v>1</v>
      </c>
      <c r="M41" s="17">
        <v>3195</v>
      </c>
      <c r="N41" s="17">
        <f t="shared" si="1"/>
        <v>3195</v>
      </c>
      <c r="O41" s="6" t="s">
        <v>131</v>
      </c>
      <c r="P41" s="6"/>
      <c r="Q41" s="6" t="s">
        <v>132</v>
      </c>
      <c r="AMJ41"/>
    </row>
    <row r="42" spans="1:1024" s="7" customFormat="1" ht="90" customHeight="1" x14ac:dyDescent="0.25">
      <c r="A42" s="4"/>
      <c r="B42" s="4" t="s">
        <v>154</v>
      </c>
      <c r="C42" s="5" t="s">
        <v>18</v>
      </c>
      <c r="D42" s="5" t="s">
        <v>155</v>
      </c>
      <c r="E42" s="5" t="s">
        <v>156</v>
      </c>
      <c r="F42" s="5" t="s">
        <v>157</v>
      </c>
      <c r="G42" s="5" t="s">
        <v>94</v>
      </c>
      <c r="H42" s="5" t="s">
        <v>41</v>
      </c>
      <c r="I42" s="5" t="s">
        <v>24</v>
      </c>
      <c r="J42" s="5" t="s">
        <v>95</v>
      </c>
      <c r="K42" s="5" t="s">
        <v>46</v>
      </c>
      <c r="L42" s="16">
        <v>1</v>
      </c>
      <c r="M42" s="17">
        <v>895</v>
      </c>
      <c r="N42" s="17">
        <f t="shared" si="1"/>
        <v>895</v>
      </c>
      <c r="O42" s="6" t="s">
        <v>75</v>
      </c>
      <c r="P42" s="6" t="s">
        <v>28</v>
      </c>
      <c r="Q42" s="6" t="s">
        <v>158</v>
      </c>
      <c r="AMJ42"/>
    </row>
    <row r="43" spans="1:1024" s="7" customFormat="1" ht="90" customHeight="1" x14ac:dyDescent="0.25">
      <c r="A43" s="4"/>
      <c r="B43" s="4" t="s">
        <v>159</v>
      </c>
      <c r="C43" s="5" t="s">
        <v>18</v>
      </c>
      <c r="D43" s="5" t="s">
        <v>160</v>
      </c>
      <c r="E43" s="5" t="s">
        <v>161</v>
      </c>
      <c r="F43" s="5" t="s">
        <v>162</v>
      </c>
      <c r="G43" s="5" t="s">
        <v>40</v>
      </c>
      <c r="H43" s="5" t="s">
        <v>41</v>
      </c>
      <c r="I43" s="5" t="s">
        <v>24</v>
      </c>
      <c r="J43" s="5" t="s">
        <v>25</v>
      </c>
      <c r="K43" s="5" t="s">
        <v>31</v>
      </c>
      <c r="L43" s="16">
        <v>15</v>
      </c>
      <c r="M43" s="17">
        <v>195</v>
      </c>
      <c r="N43" s="17">
        <f t="shared" si="1"/>
        <v>2925</v>
      </c>
      <c r="O43" s="6" t="s">
        <v>163</v>
      </c>
      <c r="P43" s="6" t="s">
        <v>28</v>
      </c>
      <c r="Q43" s="6" t="s">
        <v>44</v>
      </c>
      <c r="AMJ43"/>
    </row>
    <row r="44" spans="1:1024" s="7" customFormat="1" ht="90" customHeight="1" x14ac:dyDescent="0.25">
      <c r="A44" s="4"/>
      <c r="B44" s="4" t="s">
        <v>164</v>
      </c>
      <c r="C44" s="5" t="s">
        <v>18</v>
      </c>
      <c r="D44" s="5" t="s">
        <v>160</v>
      </c>
      <c r="E44" s="5" t="s">
        <v>161</v>
      </c>
      <c r="F44" s="5" t="s">
        <v>162</v>
      </c>
      <c r="G44" s="5" t="s">
        <v>40</v>
      </c>
      <c r="H44" s="5" t="s">
        <v>41</v>
      </c>
      <c r="I44" s="5" t="s">
        <v>24</v>
      </c>
      <c r="J44" s="5" t="s">
        <v>25</v>
      </c>
      <c r="K44" s="5" t="s">
        <v>42</v>
      </c>
      <c r="L44" s="16">
        <v>2</v>
      </c>
      <c r="M44" s="17">
        <v>195</v>
      </c>
      <c r="N44" s="17">
        <f t="shared" si="1"/>
        <v>390</v>
      </c>
      <c r="O44" s="6" t="s">
        <v>163</v>
      </c>
      <c r="P44" s="6" t="s">
        <v>28</v>
      </c>
      <c r="Q44" s="6" t="s">
        <v>44</v>
      </c>
      <c r="AMJ44"/>
    </row>
    <row r="45" spans="1:1024" s="7" customFormat="1" ht="90" customHeight="1" x14ac:dyDescent="0.25">
      <c r="A45" s="4"/>
      <c r="B45" s="4" t="s">
        <v>165</v>
      </c>
      <c r="C45" s="5" t="s">
        <v>18</v>
      </c>
      <c r="D45" s="5" t="s">
        <v>160</v>
      </c>
      <c r="E45" s="5" t="s">
        <v>161</v>
      </c>
      <c r="F45" s="5" t="s">
        <v>162</v>
      </c>
      <c r="G45" s="5" t="s">
        <v>40</v>
      </c>
      <c r="H45" s="5" t="s">
        <v>41</v>
      </c>
      <c r="I45" s="5" t="s">
        <v>24</v>
      </c>
      <c r="J45" s="5" t="s">
        <v>25</v>
      </c>
      <c r="K45" s="5" t="s">
        <v>46</v>
      </c>
      <c r="L45" s="16">
        <v>381</v>
      </c>
      <c r="M45" s="17">
        <v>195</v>
      </c>
      <c r="N45" s="17">
        <f t="shared" si="1"/>
        <v>74295</v>
      </c>
      <c r="O45" s="6" t="s">
        <v>163</v>
      </c>
      <c r="P45" s="6" t="s">
        <v>28</v>
      </c>
      <c r="Q45" s="6" t="s">
        <v>44</v>
      </c>
      <c r="AMJ45"/>
    </row>
    <row r="46" spans="1:1024" s="7" customFormat="1" ht="90" customHeight="1" x14ac:dyDescent="0.25">
      <c r="A46" s="4"/>
      <c r="B46" s="4" t="s">
        <v>166</v>
      </c>
      <c r="C46" s="5" t="s">
        <v>18</v>
      </c>
      <c r="D46" s="5" t="s">
        <v>160</v>
      </c>
      <c r="E46" s="5" t="s">
        <v>161</v>
      </c>
      <c r="F46" s="5" t="s">
        <v>162</v>
      </c>
      <c r="G46" s="5" t="s">
        <v>40</v>
      </c>
      <c r="H46" s="5" t="s">
        <v>41</v>
      </c>
      <c r="I46" s="5" t="s">
        <v>24</v>
      </c>
      <c r="J46" s="5" t="s">
        <v>25</v>
      </c>
      <c r="K46" s="5" t="s">
        <v>48</v>
      </c>
      <c r="L46" s="16">
        <v>328</v>
      </c>
      <c r="M46" s="17">
        <v>195</v>
      </c>
      <c r="N46" s="17">
        <f t="shared" si="1"/>
        <v>63960</v>
      </c>
      <c r="O46" s="6" t="s">
        <v>163</v>
      </c>
      <c r="P46" s="6" t="s">
        <v>28</v>
      </c>
      <c r="Q46" s="6" t="s">
        <v>44</v>
      </c>
      <c r="AMJ46"/>
    </row>
    <row r="47" spans="1:1024" s="7" customFormat="1" ht="90" customHeight="1" x14ac:dyDescent="0.25">
      <c r="A47" s="4"/>
      <c r="B47" s="4" t="s">
        <v>167</v>
      </c>
      <c r="C47" s="5" t="s">
        <v>18</v>
      </c>
      <c r="D47" s="5" t="s">
        <v>160</v>
      </c>
      <c r="E47" s="5" t="s">
        <v>161</v>
      </c>
      <c r="F47" s="5" t="s">
        <v>162</v>
      </c>
      <c r="G47" s="5" t="s">
        <v>40</v>
      </c>
      <c r="H47" s="5" t="s">
        <v>41</v>
      </c>
      <c r="I47" s="5" t="s">
        <v>24</v>
      </c>
      <c r="J47" s="5" t="s">
        <v>25</v>
      </c>
      <c r="K47" s="5" t="s">
        <v>50</v>
      </c>
      <c r="L47" s="16">
        <v>270</v>
      </c>
      <c r="M47" s="17">
        <v>195</v>
      </c>
      <c r="N47" s="17">
        <f t="shared" si="1"/>
        <v>52650</v>
      </c>
      <c r="O47" s="6" t="s">
        <v>163</v>
      </c>
      <c r="P47" s="6" t="s">
        <v>28</v>
      </c>
      <c r="Q47" s="6" t="s">
        <v>44</v>
      </c>
      <c r="AMJ47"/>
    </row>
    <row r="48" spans="1:1024" s="7" customFormat="1" ht="90" customHeight="1" x14ac:dyDescent="0.25">
      <c r="A48" s="4"/>
      <c r="B48" s="4" t="s">
        <v>168</v>
      </c>
      <c r="C48" s="5" t="s">
        <v>18</v>
      </c>
      <c r="D48" s="5" t="s">
        <v>160</v>
      </c>
      <c r="E48" s="5" t="s">
        <v>161</v>
      </c>
      <c r="F48" s="5" t="s">
        <v>162</v>
      </c>
      <c r="G48" s="5" t="s">
        <v>40</v>
      </c>
      <c r="H48" s="5" t="s">
        <v>41</v>
      </c>
      <c r="I48" s="5" t="s">
        <v>24</v>
      </c>
      <c r="J48" s="5" t="s">
        <v>25</v>
      </c>
      <c r="K48" s="5" t="s">
        <v>52</v>
      </c>
      <c r="L48" s="16">
        <v>229</v>
      </c>
      <c r="M48" s="17">
        <v>195</v>
      </c>
      <c r="N48" s="17">
        <f t="shared" si="1"/>
        <v>44655</v>
      </c>
      <c r="O48" s="6" t="s">
        <v>163</v>
      </c>
      <c r="P48" s="6" t="s">
        <v>28</v>
      </c>
      <c r="Q48" s="6" t="s">
        <v>44</v>
      </c>
      <c r="AMJ48"/>
    </row>
    <row r="49" spans="1:1024" s="7" customFormat="1" ht="90" customHeight="1" x14ac:dyDescent="0.25">
      <c r="A49" s="4"/>
      <c r="B49" s="4" t="s">
        <v>169</v>
      </c>
      <c r="C49" s="5" t="s">
        <v>18</v>
      </c>
      <c r="D49" s="5" t="s">
        <v>160</v>
      </c>
      <c r="E49" s="5" t="s">
        <v>161</v>
      </c>
      <c r="F49" s="5" t="s">
        <v>162</v>
      </c>
      <c r="G49" s="5" t="s">
        <v>40</v>
      </c>
      <c r="H49" s="5" t="s">
        <v>41</v>
      </c>
      <c r="I49" s="5" t="s">
        <v>24</v>
      </c>
      <c r="J49" s="5" t="s">
        <v>25</v>
      </c>
      <c r="K49" s="5" t="s">
        <v>54</v>
      </c>
      <c r="L49" s="16">
        <v>91</v>
      </c>
      <c r="M49" s="17">
        <v>195</v>
      </c>
      <c r="N49" s="17">
        <f t="shared" si="1"/>
        <v>17745</v>
      </c>
      <c r="O49" s="6" t="s">
        <v>163</v>
      </c>
      <c r="P49" s="6" t="s">
        <v>28</v>
      </c>
      <c r="Q49" s="6" t="s">
        <v>44</v>
      </c>
      <c r="AMJ49"/>
    </row>
    <row r="50" spans="1:1024" s="7" customFormat="1" ht="90" customHeight="1" x14ac:dyDescent="0.25">
      <c r="A50" s="4"/>
      <c r="B50" s="4" t="s">
        <v>170</v>
      </c>
      <c r="C50" s="5" t="s">
        <v>18</v>
      </c>
      <c r="D50" s="5" t="s">
        <v>160</v>
      </c>
      <c r="E50" s="5" t="s">
        <v>161</v>
      </c>
      <c r="F50" s="5" t="s">
        <v>162</v>
      </c>
      <c r="G50" s="5" t="s">
        <v>40</v>
      </c>
      <c r="H50" s="5" t="s">
        <v>41</v>
      </c>
      <c r="I50" s="5" t="s">
        <v>24</v>
      </c>
      <c r="J50" s="5" t="s">
        <v>25</v>
      </c>
      <c r="K50" s="5" t="s">
        <v>56</v>
      </c>
      <c r="L50" s="16">
        <v>26</v>
      </c>
      <c r="M50" s="17">
        <v>195</v>
      </c>
      <c r="N50" s="17">
        <f t="shared" si="1"/>
        <v>5070</v>
      </c>
      <c r="O50" s="6" t="s">
        <v>163</v>
      </c>
      <c r="P50" s="6" t="s">
        <v>28</v>
      </c>
      <c r="Q50" s="6" t="s">
        <v>44</v>
      </c>
      <c r="AMJ50"/>
    </row>
    <row r="51" spans="1:1024" s="7" customFormat="1" ht="90" customHeight="1" x14ac:dyDescent="0.25">
      <c r="A51" s="4"/>
      <c r="B51" s="4" t="s">
        <v>171</v>
      </c>
      <c r="C51" s="5" t="s">
        <v>18</v>
      </c>
      <c r="D51" s="5" t="s">
        <v>172</v>
      </c>
      <c r="E51" s="5" t="s">
        <v>61</v>
      </c>
      <c r="F51" s="5" t="s">
        <v>62</v>
      </c>
      <c r="G51" s="5" t="s">
        <v>173</v>
      </c>
      <c r="H51" s="5" t="s">
        <v>41</v>
      </c>
      <c r="I51" s="5" t="s">
        <v>24</v>
      </c>
      <c r="J51" s="5" t="s">
        <v>174</v>
      </c>
      <c r="K51" s="5" t="s">
        <v>175</v>
      </c>
      <c r="L51" s="16">
        <v>141</v>
      </c>
      <c r="M51" s="17">
        <v>180</v>
      </c>
      <c r="N51" s="17">
        <f t="shared" si="1"/>
        <v>25380</v>
      </c>
      <c r="O51" s="6" t="s">
        <v>176</v>
      </c>
      <c r="P51" s="6" t="s">
        <v>177</v>
      </c>
      <c r="Q51" s="6" t="s">
        <v>178</v>
      </c>
      <c r="AMJ51"/>
    </row>
    <row r="52" spans="1:1024" s="7" customFormat="1" ht="90" customHeight="1" x14ac:dyDescent="0.25">
      <c r="A52" s="4"/>
      <c r="B52" s="4" t="s">
        <v>179</v>
      </c>
      <c r="C52" s="5" t="s">
        <v>18</v>
      </c>
      <c r="D52" s="5" t="s">
        <v>172</v>
      </c>
      <c r="E52" s="5" t="s">
        <v>61</v>
      </c>
      <c r="F52" s="5" t="s">
        <v>62</v>
      </c>
      <c r="G52" s="5" t="s">
        <v>173</v>
      </c>
      <c r="H52" s="5" t="s">
        <v>41</v>
      </c>
      <c r="I52" s="5" t="s">
        <v>24</v>
      </c>
      <c r="J52" s="5" t="s">
        <v>174</v>
      </c>
      <c r="K52" s="5" t="s">
        <v>180</v>
      </c>
      <c r="L52" s="16">
        <v>85</v>
      </c>
      <c r="M52" s="17">
        <v>180</v>
      </c>
      <c r="N52" s="17">
        <f t="shared" si="1"/>
        <v>15300</v>
      </c>
      <c r="O52" s="6" t="s">
        <v>176</v>
      </c>
      <c r="P52" s="6" t="s">
        <v>177</v>
      </c>
      <c r="Q52" s="6" t="s">
        <v>178</v>
      </c>
      <c r="AMJ52"/>
    </row>
    <row r="53" spans="1:1024" s="7" customFormat="1" ht="90" customHeight="1" x14ac:dyDescent="0.25">
      <c r="A53" s="4"/>
      <c r="B53" s="4" t="s">
        <v>181</v>
      </c>
      <c r="C53" s="5" t="s">
        <v>18</v>
      </c>
      <c r="D53" s="5" t="s">
        <v>182</v>
      </c>
      <c r="E53" s="5" t="s">
        <v>183</v>
      </c>
      <c r="F53" s="5" t="s">
        <v>184</v>
      </c>
      <c r="G53" s="5" t="s">
        <v>94</v>
      </c>
      <c r="H53" s="5" t="s">
        <v>41</v>
      </c>
      <c r="I53" s="5" t="s">
        <v>24</v>
      </c>
      <c r="J53" s="5" t="s">
        <v>95</v>
      </c>
      <c r="K53" s="5" t="s">
        <v>46</v>
      </c>
      <c r="L53" s="16">
        <v>1</v>
      </c>
      <c r="M53" s="17">
        <v>1095</v>
      </c>
      <c r="N53" s="17">
        <f t="shared" si="1"/>
        <v>1095</v>
      </c>
      <c r="O53" s="6" t="s">
        <v>75</v>
      </c>
      <c r="P53" s="6" t="s">
        <v>28</v>
      </c>
      <c r="Q53" s="6" t="s">
        <v>158</v>
      </c>
      <c r="AMJ53"/>
    </row>
    <row r="54" spans="1:1024" s="7" customFormat="1" ht="90" customHeight="1" x14ac:dyDescent="0.25">
      <c r="A54" s="4"/>
      <c r="B54" s="4" t="s">
        <v>185</v>
      </c>
      <c r="C54" s="5" t="s">
        <v>18</v>
      </c>
      <c r="D54" s="5" t="s">
        <v>186</v>
      </c>
      <c r="E54" s="5" t="s">
        <v>187</v>
      </c>
      <c r="F54" s="5" t="s">
        <v>188</v>
      </c>
      <c r="G54" s="5" t="s">
        <v>189</v>
      </c>
      <c r="H54" s="5" t="s">
        <v>41</v>
      </c>
      <c r="I54" s="5" t="s">
        <v>24</v>
      </c>
      <c r="J54" s="5" t="s">
        <v>116</v>
      </c>
      <c r="K54" s="5" t="s">
        <v>50</v>
      </c>
      <c r="L54" s="16">
        <v>1</v>
      </c>
      <c r="M54" s="17">
        <v>1995</v>
      </c>
      <c r="N54" s="17">
        <f t="shared" si="1"/>
        <v>1995</v>
      </c>
      <c r="O54" s="6" t="s">
        <v>75</v>
      </c>
      <c r="P54" s="6" t="s">
        <v>28</v>
      </c>
      <c r="Q54" s="6" t="s">
        <v>190</v>
      </c>
      <c r="AMJ54"/>
    </row>
    <row r="55" spans="1:1024" s="7" customFormat="1" ht="90" customHeight="1" x14ac:dyDescent="0.25">
      <c r="A55" s="4"/>
      <c r="B55" s="4" t="s">
        <v>191</v>
      </c>
      <c r="C55" s="5" t="s">
        <v>18</v>
      </c>
      <c r="D55" s="5" t="s">
        <v>192</v>
      </c>
      <c r="E55" s="5" t="s">
        <v>193</v>
      </c>
      <c r="F55" s="5" t="s">
        <v>62</v>
      </c>
      <c r="G55" s="5" t="s">
        <v>107</v>
      </c>
      <c r="H55" s="5" t="s">
        <v>41</v>
      </c>
      <c r="I55" s="5" t="s">
        <v>24</v>
      </c>
      <c r="J55" s="5" t="s">
        <v>108</v>
      </c>
      <c r="K55" s="5" t="s">
        <v>50</v>
      </c>
      <c r="L55" s="16">
        <v>1</v>
      </c>
      <c r="M55" s="17">
        <v>595</v>
      </c>
      <c r="N55" s="17">
        <f t="shared" si="1"/>
        <v>595</v>
      </c>
      <c r="O55" s="6" t="s">
        <v>75</v>
      </c>
      <c r="P55" s="6" t="s">
        <v>28</v>
      </c>
      <c r="Q55" s="6" t="s">
        <v>194</v>
      </c>
      <c r="AMJ55"/>
    </row>
    <row r="56" spans="1:1024" s="7" customFormat="1" ht="90" customHeight="1" x14ac:dyDescent="0.25">
      <c r="A56" s="4"/>
      <c r="B56" s="4" t="s">
        <v>195</v>
      </c>
      <c r="C56" s="5" t="s">
        <v>18</v>
      </c>
      <c r="D56" s="5" t="s">
        <v>196</v>
      </c>
      <c r="E56" s="5" t="s">
        <v>197</v>
      </c>
      <c r="F56" s="5" t="s">
        <v>198</v>
      </c>
      <c r="G56" s="5" t="s">
        <v>94</v>
      </c>
      <c r="H56" s="5" t="s">
        <v>41</v>
      </c>
      <c r="I56" s="5" t="s">
        <v>24</v>
      </c>
      <c r="J56" s="5" t="s">
        <v>95</v>
      </c>
      <c r="K56" s="5" t="s">
        <v>52</v>
      </c>
      <c r="L56" s="16">
        <v>1</v>
      </c>
      <c r="M56" s="17">
        <v>850</v>
      </c>
      <c r="N56" s="17">
        <f t="shared" si="1"/>
        <v>850</v>
      </c>
      <c r="O56" s="6" t="s">
        <v>75</v>
      </c>
      <c r="P56" s="6" t="s">
        <v>28</v>
      </c>
      <c r="Q56" s="6" t="s">
        <v>158</v>
      </c>
      <c r="AMJ56"/>
    </row>
    <row r="57" spans="1:1024" s="7" customFormat="1" ht="90" customHeight="1" x14ac:dyDescent="0.25">
      <c r="A57" s="4"/>
      <c r="B57" s="4" t="s">
        <v>199</v>
      </c>
      <c r="C57" s="5" t="s">
        <v>18</v>
      </c>
      <c r="D57" s="5" t="s">
        <v>200</v>
      </c>
      <c r="E57" s="5" t="s">
        <v>61</v>
      </c>
      <c r="F57" s="5" t="s">
        <v>62</v>
      </c>
      <c r="G57" s="5" t="s">
        <v>94</v>
      </c>
      <c r="H57" s="5" t="s">
        <v>41</v>
      </c>
      <c r="I57" s="5" t="s">
        <v>24</v>
      </c>
      <c r="J57" s="5" t="s">
        <v>95</v>
      </c>
      <c r="K57" s="5" t="s">
        <v>46</v>
      </c>
      <c r="L57" s="16">
        <v>1</v>
      </c>
      <c r="M57" s="17">
        <v>895</v>
      </c>
      <c r="N57" s="17">
        <f t="shared" si="1"/>
        <v>895</v>
      </c>
      <c r="O57" s="6" t="s">
        <v>201</v>
      </c>
      <c r="P57" s="6" t="s">
        <v>28</v>
      </c>
      <c r="Q57" s="6" t="s">
        <v>97</v>
      </c>
      <c r="AMJ57"/>
    </row>
    <row r="58" spans="1:1024" s="7" customFormat="1" ht="90" customHeight="1" x14ac:dyDescent="0.25">
      <c r="A58" s="4"/>
      <c r="B58" s="4" t="s">
        <v>202</v>
      </c>
      <c r="C58" s="5" t="s">
        <v>18</v>
      </c>
      <c r="D58" s="5" t="s">
        <v>203</v>
      </c>
      <c r="E58" s="5" t="s">
        <v>204</v>
      </c>
      <c r="F58" s="5" t="s">
        <v>205</v>
      </c>
      <c r="G58" s="5" t="s">
        <v>206</v>
      </c>
      <c r="H58" s="5" t="s">
        <v>41</v>
      </c>
      <c r="I58" s="5" t="s">
        <v>24</v>
      </c>
      <c r="J58" s="5" t="s">
        <v>207</v>
      </c>
      <c r="K58" s="5" t="s">
        <v>46</v>
      </c>
      <c r="L58" s="16">
        <v>1</v>
      </c>
      <c r="M58" s="17">
        <v>750</v>
      </c>
      <c r="N58" s="17">
        <f t="shared" si="1"/>
        <v>750</v>
      </c>
      <c r="O58" s="6" t="s">
        <v>27</v>
      </c>
      <c r="P58" s="6" t="s">
        <v>28</v>
      </c>
      <c r="Q58" s="6" t="s">
        <v>208</v>
      </c>
      <c r="AMJ58"/>
    </row>
    <row r="59" spans="1:1024" s="7" customFormat="1" ht="90" customHeight="1" x14ac:dyDescent="0.25">
      <c r="A59" s="4"/>
      <c r="B59" s="4" t="s">
        <v>209</v>
      </c>
      <c r="C59" s="5" t="s">
        <v>18</v>
      </c>
      <c r="D59" s="5" t="s">
        <v>210</v>
      </c>
      <c r="E59" s="5" t="s">
        <v>211</v>
      </c>
      <c r="F59" s="5" t="s">
        <v>212</v>
      </c>
      <c r="G59" s="5" t="s">
        <v>94</v>
      </c>
      <c r="H59" s="5" t="s">
        <v>41</v>
      </c>
      <c r="I59" s="5" t="s">
        <v>24</v>
      </c>
      <c r="J59" s="5" t="s">
        <v>95</v>
      </c>
      <c r="K59" s="5" t="s">
        <v>54</v>
      </c>
      <c r="L59" s="16">
        <v>1</v>
      </c>
      <c r="M59" s="17">
        <v>995</v>
      </c>
      <c r="N59" s="17">
        <f t="shared" si="1"/>
        <v>995</v>
      </c>
      <c r="O59" s="6" t="s">
        <v>75</v>
      </c>
      <c r="P59" s="6" t="s">
        <v>28</v>
      </c>
      <c r="Q59" s="6" t="s">
        <v>158</v>
      </c>
      <c r="AMJ59"/>
    </row>
    <row r="60" spans="1:1024" s="7" customFormat="1" ht="90" customHeight="1" x14ac:dyDescent="0.25">
      <c r="A60" s="4"/>
      <c r="B60" s="4" t="s">
        <v>213</v>
      </c>
      <c r="C60" s="5" t="s">
        <v>18</v>
      </c>
      <c r="D60" s="5" t="s">
        <v>214</v>
      </c>
      <c r="E60" s="5" t="s">
        <v>61</v>
      </c>
      <c r="F60" s="5" t="s">
        <v>62</v>
      </c>
      <c r="G60" s="5" t="s">
        <v>63</v>
      </c>
      <c r="H60" s="5" t="s">
        <v>41</v>
      </c>
      <c r="I60" s="5" t="s">
        <v>24</v>
      </c>
      <c r="J60" s="5" t="s">
        <v>64</v>
      </c>
      <c r="K60" s="5" t="s">
        <v>46</v>
      </c>
      <c r="L60" s="16">
        <v>1</v>
      </c>
      <c r="M60" s="17">
        <v>450</v>
      </c>
      <c r="N60" s="17">
        <f t="shared" si="1"/>
        <v>450</v>
      </c>
      <c r="O60" s="6" t="s">
        <v>215</v>
      </c>
      <c r="P60" s="6" t="s">
        <v>28</v>
      </c>
      <c r="Q60" s="6" t="s">
        <v>216</v>
      </c>
      <c r="AMJ60"/>
    </row>
    <row r="61" spans="1:1024" s="7" customFormat="1" ht="90" customHeight="1" x14ac:dyDescent="0.25">
      <c r="A61" s="4"/>
      <c r="B61" s="4" t="s">
        <v>217</v>
      </c>
      <c r="C61" s="5" t="s">
        <v>18</v>
      </c>
      <c r="D61" s="5" t="s">
        <v>218</v>
      </c>
      <c r="E61" s="5" t="s">
        <v>61</v>
      </c>
      <c r="F61" s="5" t="s">
        <v>62</v>
      </c>
      <c r="G61" s="5" t="s">
        <v>206</v>
      </c>
      <c r="H61" s="5" t="s">
        <v>41</v>
      </c>
      <c r="I61" s="5" t="s">
        <v>24</v>
      </c>
      <c r="J61" s="5" t="s">
        <v>207</v>
      </c>
      <c r="K61" s="5" t="s">
        <v>48</v>
      </c>
      <c r="L61" s="16">
        <v>1</v>
      </c>
      <c r="M61" s="17">
        <v>995</v>
      </c>
      <c r="N61" s="17">
        <f t="shared" si="1"/>
        <v>995</v>
      </c>
      <c r="O61" s="6" t="s">
        <v>219</v>
      </c>
      <c r="P61" s="6" t="s">
        <v>28</v>
      </c>
      <c r="Q61" s="6" t="s">
        <v>118</v>
      </c>
      <c r="AMJ61"/>
    </row>
    <row r="62" spans="1:1024" s="7" customFormat="1" ht="90" customHeight="1" x14ac:dyDescent="0.25">
      <c r="A62" s="4"/>
      <c r="B62" s="4" t="s">
        <v>220</v>
      </c>
      <c r="C62" s="5" t="s">
        <v>18</v>
      </c>
      <c r="D62" s="5" t="s">
        <v>221</v>
      </c>
      <c r="E62" s="5" t="s">
        <v>222</v>
      </c>
      <c r="F62" s="5" t="s">
        <v>212</v>
      </c>
      <c r="G62" s="5" t="s">
        <v>223</v>
      </c>
      <c r="H62" s="5" t="s">
        <v>41</v>
      </c>
      <c r="I62" s="5" t="s">
        <v>24</v>
      </c>
      <c r="J62" s="5" t="s">
        <v>25</v>
      </c>
      <c r="K62" s="5" t="s">
        <v>48</v>
      </c>
      <c r="L62" s="16">
        <v>1</v>
      </c>
      <c r="M62" s="17">
        <v>525</v>
      </c>
      <c r="N62" s="17">
        <f t="shared" si="1"/>
        <v>525</v>
      </c>
      <c r="O62" s="6" t="s">
        <v>27</v>
      </c>
      <c r="P62" s="6" t="s">
        <v>28</v>
      </c>
      <c r="Q62" s="6" t="s">
        <v>44</v>
      </c>
      <c r="AMJ62"/>
    </row>
    <row r="63" spans="1:1024" s="7" customFormat="1" ht="90" customHeight="1" x14ac:dyDescent="0.25">
      <c r="A63" s="4"/>
      <c r="B63" s="4" t="s">
        <v>224</v>
      </c>
      <c r="C63" s="5" t="s">
        <v>18</v>
      </c>
      <c r="D63" s="5" t="s">
        <v>225</v>
      </c>
      <c r="E63" s="5" t="s">
        <v>226</v>
      </c>
      <c r="F63" s="5" t="s">
        <v>227</v>
      </c>
      <c r="G63" s="5" t="s">
        <v>94</v>
      </c>
      <c r="H63" s="5" t="s">
        <v>41</v>
      </c>
      <c r="I63" s="5" t="s">
        <v>24</v>
      </c>
      <c r="J63" s="5" t="s">
        <v>95</v>
      </c>
      <c r="K63" s="5" t="s">
        <v>46</v>
      </c>
      <c r="L63" s="16">
        <v>1</v>
      </c>
      <c r="M63" s="17">
        <v>525</v>
      </c>
      <c r="N63" s="17">
        <f t="shared" si="1"/>
        <v>525</v>
      </c>
      <c r="O63" s="6" t="s">
        <v>27</v>
      </c>
      <c r="P63" s="6" t="s">
        <v>28</v>
      </c>
      <c r="Q63" s="6" t="s">
        <v>228</v>
      </c>
      <c r="AMJ63"/>
    </row>
    <row r="64" spans="1:1024" s="7" customFormat="1" ht="90" customHeight="1" x14ac:dyDescent="0.25">
      <c r="A64" s="4"/>
      <c r="B64" s="4" t="s">
        <v>229</v>
      </c>
      <c r="C64" s="5" t="s">
        <v>18</v>
      </c>
      <c r="D64" s="5" t="s">
        <v>230</v>
      </c>
      <c r="E64" s="5" t="s">
        <v>231</v>
      </c>
      <c r="F64" s="5" t="s">
        <v>232</v>
      </c>
      <c r="G64" s="5" t="s">
        <v>223</v>
      </c>
      <c r="H64" s="5" t="s">
        <v>41</v>
      </c>
      <c r="I64" s="5" t="s">
        <v>24</v>
      </c>
      <c r="J64" s="5" t="s">
        <v>25</v>
      </c>
      <c r="K64" s="5" t="s">
        <v>175</v>
      </c>
      <c r="L64" s="16">
        <v>1</v>
      </c>
      <c r="M64" s="17">
        <v>1095</v>
      </c>
      <c r="N64" s="17">
        <f t="shared" si="1"/>
        <v>1095</v>
      </c>
      <c r="O64" s="6" t="s">
        <v>233</v>
      </c>
      <c r="P64" s="6" t="s">
        <v>28</v>
      </c>
      <c r="Q64" s="6" t="s">
        <v>44</v>
      </c>
      <c r="AMJ64"/>
    </row>
    <row r="65" spans="1:1024" s="7" customFormat="1" ht="90" customHeight="1" x14ac:dyDescent="0.25">
      <c r="A65" s="4"/>
      <c r="B65" s="4" t="s">
        <v>234</v>
      </c>
      <c r="C65" s="5" t="s">
        <v>18</v>
      </c>
      <c r="D65" s="5" t="s">
        <v>235</v>
      </c>
      <c r="E65" s="5" t="s">
        <v>226</v>
      </c>
      <c r="F65" s="5" t="s">
        <v>227</v>
      </c>
      <c r="G65" s="5" t="s">
        <v>236</v>
      </c>
      <c r="H65" s="5" t="s">
        <v>41</v>
      </c>
      <c r="I65" s="5" t="s">
        <v>24</v>
      </c>
      <c r="J65" s="5" t="s">
        <v>237</v>
      </c>
      <c r="K65" s="5" t="s">
        <v>238</v>
      </c>
      <c r="L65" s="16">
        <v>1</v>
      </c>
      <c r="M65" s="17">
        <v>475</v>
      </c>
      <c r="N65" s="17">
        <f t="shared" si="1"/>
        <v>475</v>
      </c>
      <c r="O65" s="6" t="s">
        <v>239</v>
      </c>
      <c r="P65" s="6" t="s">
        <v>177</v>
      </c>
      <c r="Q65" s="6" t="s">
        <v>240</v>
      </c>
      <c r="AMJ65"/>
    </row>
    <row r="66" spans="1:1024" s="7" customFormat="1" ht="90" customHeight="1" x14ac:dyDescent="0.25">
      <c r="A66" s="4"/>
      <c r="B66" s="4" t="s">
        <v>241</v>
      </c>
      <c r="C66" s="5" t="s">
        <v>18</v>
      </c>
      <c r="D66" s="5" t="s">
        <v>242</v>
      </c>
      <c r="E66" s="5" t="s">
        <v>61</v>
      </c>
      <c r="F66" s="5" t="s">
        <v>62</v>
      </c>
      <c r="G66" s="5" t="s">
        <v>115</v>
      </c>
      <c r="H66" s="5" t="s">
        <v>41</v>
      </c>
      <c r="I66" s="5" t="s">
        <v>24</v>
      </c>
      <c r="J66" s="5" t="s">
        <v>116</v>
      </c>
      <c r="K66" s="5" t="s">
        <v>48</v>
      </c>
      <c r="L66" s="16">
        <v>1</v>
      </c>
      <c r="M66" s="17">
        <v>1295</v>
      </c>
      <c r="N66" s="17">
        <f t="shared" si="1"/>
        <v>1295</v>
      </c>
      <c r="O66" s="6" t="s">
        <v>243</v>
      </c>
      <c r="P66" s="6" t="s">
        <v>28</v>
      </c>
      <c r="Q66" s="6" t="s">
        <v>118</v>
      </c>
      <c r="AMJ66"/>
    </row>
    <row r="67" spans="1:1024" s="7" customFormat="1" ht="90" customHeight="1" x14ac:dyDescent="0.25">
      <c r="A67" s="4"/>
      <c r="B67" s="4" t="s">
        <v>244</v>
      </c>
      <c r="C67" s="5" t="s">
        <v>18</v>
      </c>
      <c r="D67" s="5" t="s">
        <v>245</v>
      </c>
      <c r="E67" s="5" t="s">
        <v>61</v>
      </c>
      <c r="F67" s="5" t="s">
        <v>62</v>
      </c>
      <c r="G67" s="5" t="s">
        <v>206</v>
      </c>
      <c r="H67" s="5" t="s">
        <v>41</v>
      </c>
      <c r="I67" s="5" t="s">
        <v>24</v>
      </c>
      <c r="J67" s="5" t="s">
        <v>207</v>
      </c>
      <c r="K67" s="5" t="s">
        <v>50</v>
      </c>
      <c r="L67" s="16">
        <v>1</v>
      </c>
      <c r="M67" s="17">
        <v>775</v>
      </c>
      <c r="N67" s="17">
        <f t="shared" ref="N67:N98" si="2">M67*L67</f>
        <v>775</v>
      </c>
      <c r="O67" s="6" t="s">
        <v>243</v>
      </c>
      <c r="P67" s="6" t="s">
        <v>28</v>
      </c>
      <c r="Q67" s="6" t="s">
        <v>246</v>
      </c>
      <c r="AMJ67"/>
    </row>
    <row r="68" spans="1:1024" s="7" customFormat="1" ht="90" customHeight="1" x14ac:dyDescent="0.25">
      <c r="A68" s="4"/>
      <c r="B68" s="4" t="s">
        <v>247</v>
      </c>
      <c r="C68" s="5" t="s">
        <v>18</v>
      </c>
      <c r="D68" s="5" t="s">
        <v>248</v>
      </c>
      <c r="E68" s="5" t="s">
        <v>61</v>
      </c>
      <c r="F68" s="5" t="s">
        <v>62</v>
      </c>
      <c r="G68" s="5" t="s">
        <v>94</v>
      </c>
      <c r="H68" s="5" t="s">
        <v>41</v>
      </c>
      <c r="I68" s="5" t="s">
        <v>24</v>
      </c>
      <c r="J68" s="5" t="s">
        <v>95</v>
      </c>
      <c r="K68" s="5" t="s">
        <v>31</v>
      </c>
      <c r="L68" s="16">
        <v>1</v>
      </c>
      <c r="M68" s="17">
        <v>995</v>
      </c>
      <c r="N68" s="17">
        <f t="shared" si="2"/>
        <v>995</v>
      </c>
      <c r="O68" s="6" t="s">
        <v>249</v>
      </c>
      <c r="P68" s="6" t="s">
        <v>28</v>
      </c>
      <c r="Q68" s="6" t="s">
        <v>97</v>
      </c>
      <c r="AMJ68"/>
    </row>
    <row r="69" spans="1:1024" s="7" customFormat="1" ht="90" customHeight="1" x14ac:dyDescent="0.25">
      <c r="A69" s="4"/>
      <c r="B69" s="4" t="s">
        <v>250</v>
      </c>
      <c r="C69" s="5" t="s">
        <v>18</v>
      </c>
      <c r="D69" s="5" t="s">
        <v>251</v>
      </c>
      <c r="E69" s="5" t="s">
        <v>61</v>
      </c>
      <c r="F69" s="5" t="s">
        <v>62</v>
      </c>
      <c r="G69" s="5" t="s">
        <v>252</v>
      </c>
      <c r="H69" s="5" t="s">
        <v>41</v>
      </c>
      <c r="I69" s="5" t="s">
        <v>24</v>
      </c>
      <c r="J69" s="5" t="s">
        <v>207</v>
      </c>
      <c r="K69" s="5" t="s">
        <v>52</v>
      </c>
      <c r="L69" s="16">
        <v>1</v>
      </c>
      <c r="M69" s="17">
        <v>950</v>
      </c>
      <c r="N69" s="17">
        <f t="shared" si="2"/>
        <v>950</v>
      </c>
      <c r="O69" s="6" t="s">
        <v>253</v>
      </c>
      <c r="P69" s="6" t="s">
        <v>28</v>
      </c>
      <c r="Q69" s="6" t="s">
        <v>246</v>
      </c>
      <c r="AMJ69"/>
    </row>
    <row r="70" spans="1:1024" s="7" customFormat="1" ht="90" customHeight="1" x14ac:dyDescent="0.25">
      <c r="A70" s="4"/>
      <c r="B70" s="4" t="s">
        <v>254</v>
      </c>
      <c r="C70" s="5" t="s">
        <v>18</v>
      </c>
      <c r="D70" s="5" t="s">
        <v>255</v>
      </c>
      <c r="E70" s="5" t="s">
        <v>256</v>
      </c>
      <c r="F70" s="5" t="s">
        <v>257</v>
      </c>
      <c r="G70" s="5" t="s">
        <v>189</v>
      </c>
      <c r="H70" s="5" t="s">
        <v>41</v>
      </c>
      <c r="I70" s="5" t="s">
        <v>24</v>
      </c>
      <c r="J70" s="5" t="s">
        <v>116</v>
      </c>
      <c r="K70" s="5" t="s">
        <v>46</v>
      </c>
      <c r="L70" s="16">
        <v>1</v>
      </c>
      <c r="M70" s="17">
        <v>2095</v>
      </c>
      <c r="N70" s="17">
        <f t="shared" si="2"/>
        <v>2095</v>
      </c>
      <c r="O70" s="6" t="s">
        <v>258</v>
      </c>
      <c r="P70" s="6" t="s">
        <v>28</v>
      </c>
      <c r="Q70" s="6" t="s">
        <v>118</v>
      </c>
      <c r="AMJ70"/>
    </row>
    <row r="71" spans="1:1024" s="7" customFormat="1" ht="90" customHeight="1" x14ac:dyDescent="0.25">
      <c r="A71" s="4"/>
      <c r="B71" s="4" t="s">
        <v>259</v>
      </c>
      <c r="C71" s="5" t="s">
        <v>18</v>
      </c>
      <c r="D71" s="5" t="s">
        <v>260</v>
      </c>
      <c r="E71" s="5" t="s">
        <v>226</v>
      </c>
      <c r="F71" s="5" t="s">
        <v>227</v>
      </c>
      <c r="G71" s="5" t="s">
        <v>261</v>
      </c>
      <c r="H71" s="5" t="s">
        <v>41</v>
      </c>
      <c r="I71" s="5" t="s">
        <v>24</v>
      </c>
      <c r="J71" s="5" t="s">
        <v>95</v>
      </c>
      <c r="K71" s="5" t="s">
        <v>56</v>
      </c>
      <c r="L71" s="16">
        <v>1</v>
      </c>
      <c r="M71" s="17">
        <v>2395</v>
      </c>
      <c r="N71" s="17">
        <f t="shared" si="2"/>
        <v>2395</v>
      </c>
      <c r="O71" s="6" t="s">
        <v>27</v>
      </c>
      <c r="P71" s="6" t="s">
        <v>28</v>
      </c>
      <c r="Q71" s="6" t="s">
        <v>228</v>
      </c>
      <c r="AMJ71"/>
    </row>
    <row r="72" spans="1:1024" s="7" customFormat="1" ht="90" customHeight="1" x14ac:dyDescent="0.25">
      <c r="A72" s="4"/>
      <c r="B72" s="4" t="s">
        <v>262</v>
      </c>
      <c r="C72" s="5" t="s">
        <v>18</v>
      </c>
      <c r="D72" s="5" t="s">
        <v>263</v>
      </c>
      <c r="E72" s="5" t="s">
        <v>264</v>
      </c>
      <c r="F72" s="5" t="s">
        <v>265</v>
      </c>
      <c r="G72" s="5" t="s">
        <v>266</v>
      </c>
      <c r="H72" s="5" t="s">
        <v>41</v>
      </c>
      <c r="I72" s="5" t="s">
        <v>24</v>
      </c>
      <c r="J72" s="5" t="s">
        <v>87</v>
      </c>
      <c r="K72" s="5" t="s">
        <v>48</v>
      </c>
      <c r="L72" s="16">
        <v>1</v>
      </c>
      <c r="M72" s="17">
        <v>1795</v>
      </c>
      <c r="N72" s="17">
        <f t="shared" si="2"/>
        <v>1795</v>
      </c>
      <c r="O72" s="6" t="s">
        <v>267</v>
      </c>
      <c r="P72" s="6" t="s">
        <v>28</v>
      </c>
      <c r="Q72" s="6" t="s">
        <v>268</v>
      </c>
      <c r="AMJ72"/>
    </row>
    <row r="73" spans="1:1024" s="7" customFormat="1" ht="90" customHeight="1" x14ac:dyDescent="0.25">
      <c r="A73" s="4"/>
      <c r="B73" s="4" t="s">
        <v>269</v>
      </c>
      <c r="C73" s="5" t="s">
        <v>18</v>
      </c>
      <c r="D73" s="5" t="s">
        <v>270</v>
      </c>
      <c r="E73" s="5" t="s">
        <v>271</v>
      </c>
      <c r="F73" s="5" t="s">
        <v>272</v>
      </c>
      <c r="G73" s="5" t="s">
        <v>266</v>
      </c>
      <c r="H73" s="5" t="s">
        <v>41</v>
      </c>
      <c r="I73" s="5" t="s">
        <v>24</v>
      </c>
      <c r="J73" s="5" t="s">
        <v>87</v>
      </c>
      <c r="K73" s="5" t="s">
        <v>50</v>
      </c>
      <c r="L73" s="16">
        <v>1</v>
      </c>
      <c r="M73" s="17">
        <v>2095</v>
      </c>
      <c r="N73" s="17">
        <f t="shared" si="2"/>
        <v>2095</v>
      </c>
      <c r="O73" s="6" t="s">
        <v>273</v>
      </c>
      <c r="P73" s="6" t="s">
        <v>28</v>
      </c>
      <c r="Q73" s="6" t="s">
        <v>268</v>
      </c>
      <c r="AMJ73"/>
    </row>
    <row r="74" spans="1:1024" s="7" customFormat="1" ht="90" customHeight="1" x14ac:dyDescent="0.25">
      <c r="A74" s="4"/>
      <c r="B74" s="4" t="s">
        <v>274</v>
      </c>
      <c r="C74" s="5" t="s">
        <v>18</v>
      </c>
      <c r="D74" s="5" t="s">
        <v>275</v>
      </c>
      <c r="E74" s="5" t="s">
        <v>276</v>
      </c>
      <c r="F74" s="5" t="s">
        <v>277</v>
      </c>
      <c r="G74" s="5" t="s">
        <v>266</v>
      </c>
      <c r="H74" s="5" t="s">
        <v>41</v>
      </c>
      <c r="I74" s="5" t="s">
        <v>24</v>
      </c>
      <c r="J74" s="5" t="s">
        <v>87</v>
      </c>
      <c r="K74" s="5" t="s">
        <v>31</v>
      </c>
      <c r="L74" s="16">
        <v>1</v>
      </c>
      <c r="M74" s="17">
        <v>1995</v>
      </c>
      <c r="N74" s="17">
        <f t="shared" si="2"/>
        <v>1995</v>
      </c>
      <c r="O74" s="6" t="s">
        <v>267</v>
      </c>
      <c r="P74" s="6" t="s">
        <v>28</v>
      </c>
      <c r="Q74" s="6" t="s">
        <v>268</v>
      </c>
      <c r="AMJ74"/>
    </row>
    <row r="75" spans="1:1024" s="7" customFormat="1" ht="90" customHeight="1" x14ac:dyDescent="0.25">
      <c r="A75" s="4"/>
      <c r="B75" s="4" t="s">
        <v>278</v>
      </c>
      <c r="C75" s="5" t="s">
        <v>18</v>
      </c>
      <c r="D75" s="5" t="s">
        <v>279</v>
      </c>
      <c r="E75" s="5" t="s">
        <v>280</v>
      </c>
      <c r="F75" s="5" t="s">
        <v>281</v>
      </c>
      <c r="G75" s="5" t="s">
        <v>236</v>
      </c>
      <c r="H75" s="5" t="s">
        <v>41</v>
      </c>
      <c r="I75" s="5" t="s">
        <v>24</v>
      </c>
      <c r="J75" s="5" t="s">
        <v>237</v>
      </c>
      <c r="K75" s="5" t="s">
        <v>180</v>
      </c>
      <c r="L75" s="16">
        <v>1</v>
      </c>
      <c r="M75" s="17">
        <v>825</v>
      </c>
      <c r="N75" s="17">
        <f t="shared" si="2"/>
        <v>825</v>
      </c>
      <c r="O75" s="6" t="s">
        <v>282</v>
      </c>
      <c r="P75" s="6" t="s">
        <v>177</v>
      </c>
      <c r="Q75" s="6" t="s">
        <v>283</v>
      </c>
      <c r="AMJ75"/>
    </row>
    <row r="76" spans="1:1024" s="7" customFormat="1" ht="90" customHeight="1" x14ac:dyDescent="0.25">
      <c r="A76" s="4"/>
      <c r="B76" s="4" t="s">
        <v>284</v>
      </c>
      <c r="C76" s="5" t="s">
        <v>18</v>
      </c>
      <c r="D76" s="5" t="s">
        <v>285</v>
      </c>
      <c r="E76" s="5" t="s">
        <v>271</v>
      </c>
      <c r="F76" s="5" t="s">
        <v>272</v>
      </c>
      <c r="G76" s="5" t="s">
        <v>286</v>
      </c>
      <c r="H76" s="5" t="s">
        <v>41</v>
      </c>
      <c r="I76" s="5" t="s">
        <v>24</v>
      </c>
      <c r="J76" s="5" t="s">
        <v>95</v>
      </c>
      <c r="K76" s="5" t="s">
        <v>56</v>
      </c>
      <c r="L76" s="16">
        <v>1</v>
      </c>
      <c r="M76" s="17">
        <v>995</v>
      </c>
      <c r="N76" s="17">
        <f t="shared" si="2"/>
        <v>995</v>
      </c>
      <c r="O76" s="6" t="s">
        <v>75</v>
      </c>
      <c r="P76" s="6" t="s">
        <v>28</v>
      </c>
      <c r="Q76" s="6" t="s">
        <v>158</v>
      </c>
      <c r="AMJ76"/>
    </row>
    <row r="77" spans="1:1024" s="7" customFormat="1" ht="90" customHeight="1" x14ac:dyDescent="0.25">
      <c r="A77" s="4"/>
      <c r="B77" s="4" t="s">
        <v>287</v>
      </c>
      <c r="C77" s="5" t="s">
        <v>18</v>
      </c>
      <c r="D77" s="5" t="s">
        <v>288</v>
      </c>
      <c r="E77" s="5" t="s">
        <v>289</v>
      </c>
      <c r="F77" s="5" t="s">
        <v>265</v>
      </c>
      <c r="G77" s="5" t="s">
        <v>266</v>
      </c>
      <c r="H77" s="5" t="s">
        <v>41</v>
      </c>
      <c r="I77" s="5" t="s">
        <v>24</v>
      </c>
      <c r="J77" s="5" t="s">
        <v>87</v>
      </c>
      <c r="K77" s="5" t="s">
        <v>54</v>
      </c>
      <c r="L77" s="16">
        <v>1</v>
      </c>
      <c r="M77" s="17">
        <v>1195</v>
      </c>
      <c r="N77" s="17">
        <f t="shared" si="2"/>
        <v>1195</v>
      </c>
      <c r="O77" s="6" t="s">
        <v>290</v>
      </c>
      <c r="P77" s="6"/>
      <c r="Q77" s="6" t="s">
        <v>291</v>
      </c>
      <c r="AMJ77"/>
    </row>
    <row r="78" spans="1:1024" s="7" customFormat="1" ht="90" customHeight="1" x14ac:dyDescent="0.25">
      <c r="A78" s="4"/>
      <c r="B78" s="4" t="s">
        <v>292</v>
      </c>
      <c r="C78" s="5" t="s">
        <v>18</v>
      </c>
      <c r="D78" s="5" t="s">
        <v>293</v>
      </c>
      <c r="E78" s="5" t="s">
        <v>294</v>
      </c>
      <c r="F78" s="5" t="s">
        <v>295</v>
      </c>
      <c r="G78" s="5" t="s">
        <v>266</v>
      </c>
      <c r="H78" s="5" t="s">
        <v>41</v>
      </c>
      <c r="I78" s="5" t="s">
        <v>24</v>
      </c>
      <c r="J78" s="5" t="s">
        <v>87</v>
      </c>
      <c r="K78" s="5" t="s">
        <v>54</v>
      </c>
      <c r="L78" s="16">
        <v>94</v>
      </c>
      <c r="M78" s="17">
        <v>1990</v>
      </c>
      <c r="N78" s="17">
        <f t="shared" si="2"/>
        <v>187060</v>
      </c>
      <c r="O78" s="6" t="s">
        <v>27</v>
      </c>
      <c r="P78" s="6" t="s">
        <v>28</v>
      </c>
      <c r="Q78" s="6" t="s">
        <v>296</v>
      </c>
      <c r="AMJ78"/>
    </row>
    <row r="79" spans="1:1024" s="7" customFormat="1" ht="90" customHeight="1" x14ac:dyDescent="0.25">
      <c r="A79" s="4"/>
      <c r="B79" s="4" t="s">
        <v>297</v>
      </c>
      <c r="C79" s="5" t="s">
        <v>18</v>
      </c>
      <c r="D79" s="5" t="s">
        <v>293</v>
      </c>
      <c r="E79" s="5" t="s">
        <v>294</v>
      </c>
      <c r="F79" s="5" t="s">
        <v>295</v>
      </c>
      <c r="G79" s="5" t="s">
        <v>266</v>
      </c>
      <c r="H79" s="5" t="s">
        <v>41</v>
      </c>
      <c r="I79" s="5" t="s">
        <v>24</v>
      </c>
      <c r="J79" s="5" t="s">
        <v>87</v>
      </c>
      <c r="K79" s="5" t="s">
        <v>56</v>
      </c>
      <c r="L79" s="16">
        <v>76</v>
      </c>
      <c r="M79" s="17">
        <v>1990</v>
      </c>
      <c r="N79" s="17">
        <f t="shared" si="2"/>
        <v>151240</v>
      </c>
      <c r="O79" s="6" t="s">
        <v>27</v>
      </c>
      <c r="P79" s="6" t="s">
        <v>28</v>
      </c>
      <c r="Q79" s="6" t="s">
        <v>296</v>
      </c>
      <c r="AMJ79"/>
    </row>
    <row r="80" spans="1:1024" s="7" customFormat="1" ht="90" customHeight="1" x14ac:dyDescent="0.25">
      <c r="A80" s="4"/>
      <c r="B80" s="4" t="s">
        <v>298</v>
      </c>
      <c r="C80" s="5" t="s">
        <v>18</v>
      </c>
      <c r="D80" s="5" t="s">
        <v>293</v>
      </c>
      <c r="E80" s="5" t="s">
        <v>294</v>
      </c>
      <c r="F80" s="5" t="s">
        <v>295</v>
      </c>
      <c r="G80" s="5" t="s">
        <v>266</v>
      </c>
      <c r="H80" s="5" t="s">
        <v>41</v>
      </c>
      <c r="I80" s="5" t="s">
        <v>24</v>
      </c>
      <c r="J80" s="5" t="s">
        <v>87</v>
      </c>
      <c r="K80" s="5" t="s">
        <v>31</v>
      </c>
      <c r="L80" s="16">
        <v>53</v>
      </c>
      <c r="M80" s="17">
        <v>1990</v>
      </c>
      <c r="N80" s="17">
        <f t="shared" si="2"/>
        <v>105470</v>
      </c>
      <c r="O80" s="6" t="s">
        <v>27</v>
      </c>
      <c r="P80" s="6" t="s">
        <v>28</v>
      </c>
      <c r="Q80" s="6" t="s">
        <v>296</v>
      </c>
      <c r="AMJ80"/>
    </row>
    <row r="81" spans="1:1024" s="7" customFormat="1" ht="90" customHeight="1" x14ac:dyDescent="0.25">
      <c r="A81" s="4"/>
      <c r="B81" s="4" t="s">
        <v>299</v>
      </c>
      <c r="C81" s="5" t="s">
        <v>18</v>
      </c>
      <c r="D81" s="5" t="s">
        <v>300</v>
      </c>
      <c r="E81" s="5" t="s">
        <v>301</v>
      </c>
      <c r="F81" s="5" t="s">
        <v>302</v>
      </c>
      <c r="G81" s="5" t="s">
        <v>236</v>
      </c>
      <c r="H81" s="5" t="s">
        <v>41</v>
      </c>
      <c r="I81" s="5" t="s">
        <v>24</v>
      </c>
      <c r="J81" s="5" t="s">
        <v>237</v>
      </c>
      <c r="K81" s="5" t="s">
        <v>303</v>
      </c>
      <c r="L81" s="16">
        <v>1</v>
      </c>
      <c r="M81" s="17">
        <v>480</v>
      </c>
      <c r="N81" s="17">
        <f t="shared" si="2"/>
        <v>480</v>
      </c>
      <c r="O81" s="6" t="s">
        <v>258</v>
      </c>
      <c r="P81" s="6" t="s">
        <v>177</v>
      </c>
      <c r="Q81" s="6" t="s">
        <v>283</v>
      </c>
      <c r="AMJ81"/>
    </row>
    <row r="82" spans="1:1024" s="7" customFormat="1" ht="90" customHeight="1" x14ac:dyDescent="0.25">
      <c r="A82" s="4"/>
      <c r="B82" s="4" t="s">
        <v>304</v>
      </c>
      <c r="C82" s="5" t="s">
        <v>18</v>
      </c>
      <c r="D82" s="5" t="s">
        <v>305</v>
      </c>
      <c r="E82" s="5" t="s">
        <v>306</v>
      </c>
      <c r="F82" s="5" t="s">
        <v>307</v>
      </c>
      <c r="G82" s="5" t="s">
        <v>286</v>
      </c>
      <c r="H82" s="5" t="s">
        <v>41</v>
      </c>
      <c r="I82" s="5" t="s">
        <v>24</v>
      </c>
      <c r="J82" s="5" t="s">
        <v>95</v>
      </c>
      <c r="K82" s="5" t="s">
        <v>56</v>
      </c>
      <c r="L82" s="16">
        <v>1</v>
      </c>
      <c r="M82" s="17">
        <v>1150</v>
      </c>
      <c r="N82" s="17">
        <f t="shared" si="2"/>
        <v>1150</v>
      </c>
      <c r="O82" s="6" t="s">
        <v>75</v>
      </c>
      <c r="P82" s="6" t="s">
        <v>28</v>
      </c>
      <c r="Q82" s="6" t="s">
        <v>158</v>
      </c>
      <c r="AMJ82"/>
    </row>
    <row r="83" spans="1:1024" s="7" customFormat="1" ht="90" customHeight="1" x14ac:dyDescent="0.25">
      <c r="A83" s="4"/>
      <c r="B83" s="4" t="s">
        <v>308</v>
      </c>
      <c r="C83" s="5" t="s">
        <v>18</v>
      </c>
      <c r="D83" s="5" t="s">
        <v>309</v>
      </c>
      <c r="E83" s="5" t="s">
        <v>310</v>
      </c>
      <c r="F83" s="5" t="s">
        <v>311</v>
      </c>
      <c r="G83" s="5" t="s">
        <v>286</v>
      </c>
      <c r="H83" s="5" t="s">
        <v>41</v>
      </c>
      <c r="I83" s="5" t="s">
        <v>24</v>
      </c>
      <c r="J83" s="5" t="s">
        <v>95</v>
      </c>
      <c r="K83" s="5" t="s">
        <v>31</v>
      </c>
      <c r="L83" s="16">
        <v>1</v>
      </c>
      <c r="M83" s="17">
        <v>650</v>
      </c>
      <c r="N83" s="17">
        <f t="shared" si="2"/>
        <v>650</v>
      </c>
      <c r="O83" s="6" t="s">
        <v>163</v>
      </c>
      <c r="P83" s="6" t="s">
        <v>28</v>
      </c>
      <c r="Q83" s="6" t="s">
        <v>228</v>
      </c>
      <c r="AMJ83"/>
    </row>
    <row r="84" spans="1:1024" s="7" customFormat="1" ht="90" customHeight="1" x14ac:dyDescent="0.25">
      <c r="A84" s="4"/>
      <c r="B84" s="4" t="s">
        <v>312</v>
      </c>
      <c r="C84" s="5" t="s">
        <v>18</v>
      </c>
      <c r="D84" s="5" t="s">
        <v>313</v>
      </c>
      <c r="E84" s="5" t="s">
        <v>314</v>
      </c>
      <c r="F84" s="5" t="s">
        <v>315</v>
      </c>
      <c r="G84" s="5" t="s">
        <v>316</v>
      </c>
      <c r="H84" s="5" t="s">
        <v>41</v>
      </c>
      <c r="I84" s="5" t="s">
        <v>24</v>
      </c>
      <c r="J84" s="5" t="s">
        <v>108</v>
      </c>
      <c r="K84" s="5" t="s">
        <v>42</v>
      </c>
      <c r="L84" s="16">
        <v>1</v>
      </c>
      <c r="M84" s="17">
        <v>590</v>
      </c>
      <c r="N84" s="17">
        <f t="shared" si="2"/>
        <v>590</v>
      </c>
      <c r="O84" s="6" t="s">
        <v>317</v>
      </c>
      <c r="P84" s="6" t="s">
        <v>28</v>
      </c>
      <c r="Q84" s="6" t="s">
        <v>110</v>
      </c>
      <c r="AMJ84"/>
    </row>
    <row r="85" spans="1:1024" s="7" customFormat="1" ht="90" customHeight="1" x14ac:dyDescent="0.25">
      <c r="A85" s="4"/>
      <c r="B85" s="4" t="s">
        <v>318</v>
      </c>
      <c r="C85" s="5" t="s">
        <v>18</v>
      </c>
      <c r="D85" s="5" t="s">
        <v>319</v>
      </c>
      <c r="E85" s="5" t="s">
        <v>61</v>
      </c>
      <c r="F85" s="5" t="s">
        <v>62</v>
      </c>
      <c r="G85" s="5" t="s">
        <v>252</v>
      </c>
      <c r="H85" s="5" t="s">
        <v>41</v>
      </c>
      <c r="I85" s="5" t="s">
        <v>24</v>
      </c>
      <c r="J85" s="5" t="s">
        <v>207</v>
      </c>
      <c r="K85" s="5" t="s">
        <v>48</v>
      </c>
      <c r="L85" s="16">
        <v>1</v>
      </c>
      <c r="M85" s="17">
        <v>1250</v>
      </c>
      <c r="N85" s="17">
        <f t="shared" si="2"/>
        <v>1250</v>
      </c>
      <c r="O85" s="6" t="s">
        <v>320</v>
      </c>
      <c r="P85" s="6" t="s">
        <v>28</v>
      </c>
      <c r="Q85" s="6" t="s">
        <v>246</v>
      </c>
      <c r="AMJ85"/>
    </row>
    <row r="86" spans="1:1024" s="7" customFormat="1" ht="90" customHeight="1" x14ac:dyDescent="0.25">
      <c r="A86" s="4"/>
      <c r="B86" s="4" t="s">
        <v>321</v>
      </c>
      <c r="C86" s="5" t="s">
        <v>18</v>
      </c>
      <c r="D86" s="5" t="s">
        <v>322</v>
      </c>
      <c r="E86" s="5" t="s">
        <v>323</v>
      </c>
      <c r="F86" s="5" t="s">
        <v>324</v>
      </c>
      <c r="G86" s="5" t="s">
        <v>325</v>
      </c>
      <c r="H86" s="5" t="s">
        <v>41</v>
      </c>
      <c r="I86" s="5" t="s">
        <v>24</v>
      </c>
      <c r="J86" s="5" t="s">
        <v>64</v>
      </c>
      <c r="K86" s="5" t="s">
        <v>46</v>
      </c>
      <c r="L86" s="16">
        <v>25</v>
      </c>
      <c r="M86" s="17">
        <v>890</v>
      </c>
      <c r="N86" s="17">
        <f t="shared" si="2"/>
        <v>22250</v>
      </c>
      <c r="O86" s="6" t="s">
        <v>326</v>
      </c>
      <c r="P86" s="6" t="s">
        <v>28</v>
      </c>
      <c r="Q86" s="6" t="s">
        <v>327</v>
      </c>
      <c r="AMJ86"/>
    </row>
    <row r="87" spans="1:1024" s="7" customFormat="1" ht="90" customHeight="1" x14ac:dyDescent="0.25">
      <c r="A87" s="4"/>
      <c r="B87" s="4" t="s">
        <v>328</v>
      </c>
      <c r="C87" s="5" t="s">
        <v>18</v>
      </c>
      <c r="D87" s="5" t="s">
        <v>322</v>
      </c>
      <c r="E87" s="5" t="s">
        <v>323</v>
      </c>
      <c r="F87" s="5" t="s">
        <v>324</v>
      </c>
      <c r="G87" s="5" t="s">
        <v>325</v>
      </c>
      <c r="H87" s="5" t="s">
        <v>41</v>
      </c>
      <c r="I87" s="5" t="s">
        <v>24</v>
      </c>
      <c r="J87" s="5" t="s">
        <v>64</v>
      </c>
      <c r="K87" s="5" t="s">
        <v>48</v>
      </c>
      <c r="L87" s="16">
        <v>27</v>
      </c>
      <c r="M87" s="17">
        <v>890</v>
      </c>
      <c r="N87" s="17">
        <f t="shared" si="2"/>
        <v>24030</v>
      </c>
      <c r="O87" s="6" t="s">
        <v>326</v>
      </c>
      <c r="P87" s="6" t="s">
        <v>28</v>
      </c>
      <c r="Q87" s="6" t="s">
        <v>327</v>
      </c>
      <c r="AMJ87"/>
    </row>
    <row r="88" spans="1:1024" s="7" customFormat="1" ht="90" customHeight="1" x14ac:dyDescent="0.25">
      <c r="A88" s="4"/>
      <c r="B88" s="4" t="s">
        <v>329</v>
      </c>
      <c r="C88" s="5" t="s">
        <v>18</v>
      </c>
      <c r="D88" s="5" t="s">
        <v>322</v>
      </c>
      <c r="E88" s="5" t="s">
        <v>323</v>
      </c>
      <c r="F88" s="5" t="s">
        <v>324</v>
      </c>
      <c r="G88" s="5" t="s">
        <v>325</v>
      </c>
      <c r="H88" s="5" t="s">
        <v>41</v>
      </c>
      <c r="I88" s="5" t="s">
        <v>24</v>
      </c>
      <c r="J88" s="5" t="s">
        <v>64</v>
      </c>
      <c r="K88" s="5" t="s">
        <v>50</v>
      </c>
      <c r="L88" s="16">
        <v>46</v>
      </c>
      <c r="M88" s="17">
        <v>890</v>
      </c>
      <c r="N88" s="17">
        <f t="shared" si="2"/>
        <v>40940</v>
      </c>
      <c r="O88" s="6" t="s">
        <v>326</v>
      </c>
      <c r="P88" s="6" t="s">
        <v>28</v>
      </c>
      <c r="Q88" s="6" t="s">
        <v>327</v>
      </c>
      <c r="AMJ88"/>
    </row>
    <row r="89" spans="1:1024" s="7" customFormat="1" ht="90" customHeight="1" x14ac:dyDescent="0.25">
      <c r="A89" s="4"/>
      <c r="B89" s="4" t="s">
        <v>330</v>
      </c>
      <c r="C89" s="5" t="s">
        <v>18</v>
      </c>
      <c r="D89" s="5" t="s">
        <v>322</v>
      </c>
      <c r="E89" s="5" t="s">
        <v>323</v>
      </c>
      <c r="F89" s="5" t="s">
        <v>324</v>
      </c>
      <c r="G89" s="5" t="s">
        <v>325</v>
      </c>
      <c r="H89" s="5" t="s">
        <v>41</v>
      </c>
      <c r="I89" s="5" t="s">
        <v>24</v>
      </c>
      <c r="J89" s="5" t="s">
        <v>64</v>
      </c>
      <c r="K89" s="5" t="s">
        <v>52</v>
      </c>
      <c r="L89" s="16">
        <v>37</v>
      </c>
      <c r="M89" s="17">
        <v>890</v>
      </c>
      <c r="N89" s="17">
        <f t="shared" si="2"/>
        <v>32930</v>
      </c>
      <c r="O89" s="6" t="s">
        <v>326</v>
      </c>
      <c r="P89" s="6" t="s">
        <v>28</v>
      </c>
      <c r="Q89" s="6" t="s">
        <v>327</v>
      </c>
      <c r="AMJ89"/>
    </row>
    <row r="90" spans="1:1024" s="7" customFormat="1" ht="90" customHeight="1" x14ac:dyDescent="0.25">
      <c r="A90" s="4"/>
      <c r="B90" s="4" t="s">
        <v>331</v>
      </c>
      <c r="C90" s="5" t="s">
        <v>18</v>
      </c>
      <c r="D90" s="5" t="s">
        <v>322</v>
      </c>
      <c r="E90" s="5" t="s">
        <v>323</v>
      </c>
      <c r="F90" s="5" t="s">
        <v>324</v>
      </c>
      <c r="G90" s="5" t="s">
        <v>325</v>
      </c>
      <c r="H90" s="5" t="s">
        <v>41</v>
      </c>
      <c r="I90" s="5" t="s">
        <v>24</v>
      </c>
      <c r="J90" s="5" t="s">
        <v>64</v>
      </c>
      <c r="K90" s="5" t="s">
        <v>54</v>
      </c>
      <c r="L90" s="16">
        <v>34</v>
      </c>
      <c r="M90" s="17">
        <v>890</v>
      </c>
      <c r="N90" s="17">
        <f t="shared" si="2"/>
        <v>30260</v>
      </c>
      <c r="O90" s="6" t="s">
        <v>326</v>
      </c>
      <c r="P90" s="6" t="s">
        <v>28</v>
      </c>
      <c r="Q90" s="6" t="s">
        <v>327</v>
      </c>
      <c r="AMJ90"/>
    </row>
    <row r="91" spans="1:1024" s="7" customFormat="1" ht="90" customHeight="1" x14ac:dyDescent="0.25">
      <c r="A91" s="4"/>
      <c r="B91" s="4" t="s">
        <v>332</v>
      </c>
      <c r="C91" s="5" t="s">
        <v>18</v>
      </c>
      <c r="D91" s="5" t="s">
        <v>322</v>
      </c>
      <c r="E91" s="5" t="s">
        <v>323</v>
      </c>
      <c r="F91" s="5" t="s">
        <v>324</v>
      </c>
      <c r="G91" s="5" t="s">
        <v>325</v>
      </c>
      <c r="H91" s="5" t="s">
        <v>41</v>
      </c>
      <c r="I91" s="5" t="s">
        <v>24</v>
      </c>
      <c r="J91" s="5" t="s">
        <v>64</v>
      </c>
      <c r="K91" s="5" t="s">
        <v>56</v>
      </c>
      <c r="L91" s="16">
        <v>24</v>
      </c>
      <c r="M91" s="17">
        <v>890</v>
      </c>
      <c r="N91" s="17">
        <f t="shared" si="2"/>
        <v>21360</v>
      </c>
      <c r="O91" s="6" t="s">
        <v>326</v>
      </c>
      <c r="P91" s="6" t="s">
        <v>28</v>
      </c>
      <c r="Q91" s="6" t="s">
        <v>327</v>
      </c>
      <c r="AMJ91"/>
    </row>
    <row r="92" spans="1:1024" s="7" customFormat="1" ht="90" customHeight="1" x14ac:dyDescent="0.25">
      <c r="A92" s="4"/>
      <c r="B92" s="4" t="s">
        <v>333</v>
      </c>
      <c r="C92" s="5" t="s">
        <v>18</v>
      </c>
      <c r="D92" s="5" t="s">
        <v>322</v>
      </c>
      <c r="E92" s="5" t="s">
        <v>323</v>
      </c>
      <c r="F92" s="5" t="s">
        <v>324</v>
      </c>
      <c r="G92" s="5" t="s">
        <v>325</v>
      </c>
      <c r="H92" s="5" t="s">
        <v>41</v>
      </c>
      <c r="I92" s="5" t="s">
        <v>24</v>
      </c>
      <c r="J92" s="5" t="s">
        <v>64</v>
      </c>
      <c r="K92" s="5" t="s">
        <v>31</v>
      </c>
      <c r="L92" s="16">
        <v>14</v>
      </c>
      <c r="M92" s="17">
        <v>890</v>
      </c>
      <c r="N92" s="17">
        <f t="shared" si="2"/>
        <v>12460</v>
      </c>
      <c r="O92" s="6" t="s">
        <v>326</v>
      </c>
      <c r="P92" s="6" t="s">
        <v>28</v>
      </c>
      <c r="Q92" s="6" t="s">
        <v>327</v>
      </c>
      <c r="AMJ92"/>
    </row>
    <row r="93" spans="1:1024" s="7" customFormat="1" ht="90" customHeight="1" x14ac:dyDescent="0.25">
      <c r="A93" s="4"/>
      <c r="B93" s="4" t="s">
        <v>334</v>
      </c>
      <c r="C93" s="5" t="s">
        <v>18</v>
      </c>
      <c r="D93" s="5" t="s">
        <v>335</v>
      </c>
      <c r="E93" s="5" t="s">
        <v>264</v>
      </c>
      <c r="F93" s="5" t="s">
        <v>265</v>
      </c>
      <c r="G93" s="5" t="s">
        <v>336</v>
      </c>
      <c r="H93" s="5" t="s">
        <v>41</v>
      </c>
      <c r="I93" s="5" t="s">
        <v>24</v>
      </c>
      <c r="J93" s="5" t="s">
        <v>337</v>
      </c>
      <c r="K93" s="5" t="s">
        <v>238</v>
      </c>
      <c r="L93" s="16">
        <v>4</v>
      </c>
      <c r="M93" s="17">
        <v>1490</v>
      </c>
      <c r="N93" s="17">
        <f t="shared" si="2"/>
        <v>5960</v>
      </c>
      <c r="O93" s="6" t="s">
        <v>88</v>
      </c>
      <c r="P93" s="6" t="s">
        <v>28</v>
      </c>
      <c r="Q93" s="6" t="s">
        <v>89</v>
      </c>
      <c r="AMJ93"/>
    </row>
    <row r="94" spans="1:1024" s="7" customFormat="1" ht="90" customHeight="1" x14ac:dyDescent="0.25">
      <c r="A94" s="4"/>
      <c r="B94" s="4" t="s">
        <v>338</v>
      </c>
      <c r="C94" s="5" t="s">
        <v>18</v>
      </c>
      <c r="D94" s="5" t="s">
        <v>335</v>
      </c>
      <c r="E94" s="5" t="s">
        <v>264</v>
      </c>
      <c r="F94" s="5" t="s">
        <v>265</v>
      </c>
      <c r="G94" s="5" t="s">
        <v>336</v>
      </c>
      <c r="H94" s="5" t="s">
        <v>41</v>
      </c>
      <c r="I94" s="5" t="s">
        <v>24</v>
      </c>
      <c r="J94" s="5" t="s">
        <v>337</v>
      </c>
      <c r="K94" s="5" t="s">
        <v>303</v>
      </c>
      <c r="L94" s="16">
        <v>521</v>
      </c>
      <c r="M94" s="17">
        <v>1490</v>
      </c>
      <c r="N94" s="17">
        <f t="shared" si="2"/>
        <v>776290</v>
      </c>
      <c r="O94" s="6" t="s">
        <v>88</v>
      </c>
      <c r="P94" s="6" t="s">
        <v>28</v>
      </c>
      <c r="Q94" s="6" t="s">
        <v>89</v>
      </c>
      <c r="AMJ94"/>
    </row>
    <row r="95" spans="1:1024" s="7" customFormat="1" ht="90" customHeight="1" x14ac:dyDescent="0.25">
      <c r="A95" s="4"/>
      <c r="B95" s="4" t="s">
        <v>339</v>
      </c>
      <c r="C95" s="5" t="s">
        <v>18</v>
      </c>
      <c r="D95" s="5" t="s">
        <v>335</v>
      </c>
      <c r="E95" s="5" t="s">
        <v>264</v>
      </c>
      <c r="F95" s="5" t="s">
        <v>265</v>
      </c>
      <c r="G95" s="5" t="s">
        <v>336</v>
      </c>
      <c r="H95" s="5" t="s">
        <v>41</v>
      </c>
      <c r="I95" s="5" t="s">
        <v>24</v>
      </c>
      <c r="J95" s="5" t="s">
        <v>337</v>
      </c>
      <c r="K95" s="5" t="s">
        <v>180</v>
      </c>
      <c r="L95" s="16">
        <v>364</v>
      </c>
      <c r="M95" s="17">
        <v>1490</v>
      </c>
      <c r="N95" s="17">
        <f t="shared" si="2"/>
        <v>542360</v>
      </c>
      <c r="O95" s="6" t="s">
        <v>88</v>
      </c>
      <c r="P95" s="6" t="s">
        <v>28</v>
      </c>
      <c r="Q95" s="6" t="s">
        <v>89</v>
      </c>
      <c r="AMJ95"/>
    </row>
    <row r="96" spans="1:1024" s="7" customFormat="1" ht="90" customHeight="1" x14ac:dyDescent="0.25">
      <c r="A96" s="4"/>
      <c r="B96" s="4" t="s">
        <v>340</v>
      </c>
      <c r="C96" s="5" t="s">
        <v>18</v>
      </c>
      <c r="D96" s="5" t="s">
        <v>341</v>
      </c>
      <c r="E96" s="5" t="s">
        <v>193</v>
      </c>
      <c r="F96" s="5" t="s">
        <v>62</v>
      </c>
      <c r="G96" s="5" t="s">
        <v>252</v>
      </c>
      <c r="H96" s="5" t="s">
        <v>41</v>
      </c>
      <c r="I96" s="5" t="s">
        <v>24</v>
      </c>
      <c r="J96" s="5" t="s">
        <v>207</v>
      </c>
      <c r="K96" s="5" t="s">
        <v>46</v>
      </c>
      <c r="L96" s="16">
        <v>1</v>
      </c>
      <c r="M96" s="17">
        <v>1750</v>
      </c>
      <c r="N96" s="17">
        <f t="shared" si="2"/>
        <v>1750</v>
      </c>
      <c r="O96" s="6" t="s">
        <v>342</v>
      </c>
      <c r="P96" s="6" t="s">
        <v>28</v>
      </c>
      <c r="Q96" s="6" t="s">
        <v>246</v>
      </c>
      <c r="AMJ96"/>
    </row>
    <row r="97" spans="1:1024" s="7" customFormat="1" ht="90" customHeight="1" x14ac:dyDescent="0.25">
      <c r="A97" s="4"/>
      <c r="B97" s="4" t="s">
        <v>343</v>
      </c>
      <c r="C97" s="5" t="s">
        <v>18</v>
      </c>
      <c r="D97" s="5" t="s">
        <v>344</v>
      </c>
      <c r="E97" s="5" t="s">
        <v>226</v>
      </c>
      <c r="F97" s="5" t="s">
        <v>227</v>
      </c>
      <c r="G97" s="5" t="s">
        <v>94</v>
      </c>
      <c r="H97" s="5" t="s">
        <v>41</v>
      </c>
      <c r="I97" s="5" t="s">
        <v>24</v>
      </c>
      <c r="J97" s="5" t="s">
        <v>95</v>
      </c>
      <c r="K97" s="5" t="s">
        <v>56</v>
      </c>
      <c r="L97" s="16">
        <v>1</v>
      </c>
      <c r="M97" s="17">
        <v>2195</v>
      </c>
      <c r="N97" s="17">
        <f t="shared" si="2"/>
        <v>2195</v>
      </c>
      <c r="O97" s="6" t="s">
        <v>345</v>
      </c>
      <c r="P97" s="6" t="s">
        <v>28</v>
      </c>
      <c r="Q97" s="6" t="s">
        <v>97</v>
      </c>
      <c r="AMJ97"/>
    </row>
    <row r="98" spans="1:1024" s="7" customFormat="1" ht="90" customHeight="1" x14ac:dyDescent="0.25">
      <c r="A98" s="4"/>
      <c r="B98" s="4" t="s">
        <v>346</v>
      </c>
      <c r="C98" s="5" t="s">
        <v>18</v>
      </c>
      <c r="D98" s="5" t="s">
        <v>347</v>
      </c>
      <c r="E98" s="5" t="s">
        <v>348</v>
      </c>
      <c r="F98" s="5" t="s">
        <v>311</v>
      </c>
      <c r="G98" s="5" t="s">
        <v>349</v>
      </c>
      <c r="H98" s="5" t="s">
        <v>41</v>
      </c>
      <c r="I98" s="5" t="s">
        <v>24</v>
      </c>
      <c r="J98" s="5" t="s">
        <v>87</v>
      </c>
      <c r="K98" s="5" t="s">
        <v>54</v>
      </c>
      <c r="L98" s="16">
        <v>1</v>
      </c>
      <c r="M98" s="17">
        <v>1550</v>
      </c>
      <c r="N98" s="17">
        <f t="shared" si="2"/>
        <v>1550</v>
      </c>
      <c r="O98" s="6" t="s">
        <v>350</v>
      </c>
      <c r="P98" s="6" t="s">
        <v>28</v>
      </c>
      <c r="Q98" s="6" t="s">
        <v>89</v>
      </c>
      <c r="AMJ98"/>
    </row>
    <row r="99" spans="1:1024" s="7" customFormat="1" ht="90" customHeight="1" x14ac:dyDescent="0.25">
      <c r="A99" s="4"/>
      <c r="B99" s="4" t="s">
        <v>351</v>
      </c>
      <c r="C99" s="5" t="s">
        <v>18</v>
      </c>
      <c r="D99" s="5" t="s">
        <v>352</v>
      </c>
      <c r="E99" s="5" t="s">
        <v>353</v>
      </c>
      <c r="F99" s="5" t="s">
        <v>354</v>
      </c>
      <c r="G99" s="5" t="s">
        <v>349</v>
      </c>
      <c r="H99" s="5" t="s">
        <v>41</v>
      </c>
      <c r="I99" s="5" t="s">
        <v>24</v>
      </c>
      <c r="J99" s="5" t="s">
        <v>87</v>
      </c>
      <c r="K99" s="5" t="s">
        <v>42</v>
      </c>
      <c r="L99" s="16">
        <v>1</v>
      </c>
      <c r="M99" s="17">
        <v>1550</v>
      </c>
      <c r="N99" s="17">
        <f t="shared" ref="N99:N115" si="3">M99*L99</f>
        <v>1550</v>
      </c>
      <c r="O99" s="6" t="s">
        <v>350</v>
      </c>
      <c r="P99" s="6" t="s">
        <v>28</v>
      </c>
      <c r="Q99" s="6" t="s">
        <v>89</v>
      </c>
      <c r="AMJ99"/>
    </row>
    <row r="100" spans="1:1024" s="7" customFormat="1" ht="90" customHeight="1" x14ac:dyDescent="0.25">
      <c r="A100" s="4"/>
      <c r="B100" s="4" t="s">
        <v>355</v>
      </c>
      <c r="C100" s="5" t="s">
        <v>18</v>
      </c>
      <c r="D100" s="5" t="s">
        <v>356</v>
      </c>
      <c r="E100" s="5" t="s">
        <v>294</v>
      </c>
      <c r="F100" s="5" t="s">
        <v>295</v>
      </c>
      <c r="G100" s="5" t="s">
        <v>349</v>
      </c>
      <c r="H100" s="5" t="s">
        <v>41</v>
      </c>
      <c r="I100" s="5" t="s">
        <v>24</v>
      </c>
      <c r="J100" s="5" t="s">
        <v>87</v>
      </c>
      <c r="K100" s="5" t="s">
        <v>31</v>
      </c>
      <c r="L100" s="16">
        <v>1</v>
      </c>
      <c r="M100" s="17">
        <v>2195</v>
      </c>
      <c r="N100" s="17">
        <f t="shared" si="3"/>
        <v>2195</v>
      </c>
      <c r="O100" s="6" t="s">
        <v>350</v>
      </c>
      <c r="P100" s="6" t="s">
        <v>28</v>
      </c>
      <c r="Q100" s="6" t="s">
        <v>89</v>
      </c>
      <c r="AMJ100"/>
    </row>
    <row r="101" spans="1:1024" s="7" customFormat="1" ht="90" customHeight="1" x14ac:dyDescent="0.25">
      <c r="A101" s="4"/>
      <c r="B101" s="4" t="s">
        <v>357</v>
      </c>
      <c r="C101" s="5" t="s">
        <v>18</v>
      </c>
      <c r="D101" s="5" t="s">
        <v>358</v>
      </c>
      <c r="E101" s="5" t="s">
        <v>359</v>
      </c>
      <c r="F101" s="5" t="s">
        <v>360</v>
      </c>
      <c r="G101" s="5" t="s">
        <v>349</v>
      </c>
      <c r="H101" s="5" t="s">
        <v>41</v>
      </c>
      <c r="I101" s="5" t="s">
        <v>24</v>
      </c>
      <c r="J101" s="5" t="s">
        <v>87</v>
      </c>
      <c r="K101" s="5" t="s">
        <v>46</v>
      </c>
      <c r="L101" s="16">
        <v>1</v>
      </c>
      <c r="M101" s="17">
        <v>1895</v>
      </c>
      <c r="N101" s="17">
        <f t="shared" si="3"/>
        <v>1895</v>
      </c>
      <c r="O101" s="6" t="s">
        <v>350</v>
      </c>
      <c r="P101" s="6" t="s">
        <v>28</v>
      </c>
      <c r="Q101" s="6" t="s">
        <v>89</v>
      </c>
      <c r="AMJ101"/>
    </row>
    <row r="102" spans="1:1024" s="7" customFormat="1" ht="90" customHeight="1" x14ac:dyDescent="0.25">
      <c r="A102" s="4"/>
      <c r="B102" s="4" t="s">
        <v>361</v>
      </c>
      <c r="C102" s="5" t="s">
        <v>18</v>
      </c>
      <c r="D102" s="5" t="s">
        <v>362</v>
      </c>
      <c r="E102" s="5" t="s">
        <v>363</v>
      </c>
      <c r="F102" s="5" t="s">
        <v>21</v>
      </c>
      <c r="G102" s="5" t="s">
        <v>94</v>
      </c>
      <c r="H102" s="5" t="s">
        <v>41</v>
      </c>
      <c r="I102" s="5" t="s">
        <v>24</v>
      </c>
      <c r="J102" s="5" t="s">
        <v>95</v>
      </c>
      <c r="K102" s="5" t="s">
        <v>48</v>
      </c>
      <c r="L102" s="16">
        <v>4</v>
      </c>
      <c r="M102" s="17">
        <v>2095</v>
      </c>
      <c r="N102" s="17">
        <f t="shared" si="3"/>
        <v>8380</v>
      </c>
      <c r="O102" s="6" t="s">
        <v>364</v>
      </c>
      <c r="P102" s="6" t="s">
        <v>28</v>
      </c>
      <c r="Q102" s="6" t="s">
        <v>228</v>
      </c>
      <c r="AMJ102"/>
    </row>
    <row r="103" spans="1:1024" s="7" customFormat="1" ht="90" customHeight="1" x14ac:dyDescent="0.25">
      <c r="A103" s="4"/>
      <c r="B103" s="4" t="s">
        <v>365</v>
      </c>
      <c r="C103" s="5" t="s">
        <v>18</v>
      </c>
      <c r="D103" s="5" t="s">
        <v>362</v>
      </c>
      <c r="E103" s="5" t="s">
        <v>363</v>
      </c>
      <c r="F103" s="5" t="s">
        <v>21</v>
      </c>
      <c r="G103" s="5" t="s">
        <v>94</v>
      </c>
      <c r="H103" s="5" t="s">
        <v>41</v>
      </c>
      <c r="I103" s="5" t="s">
        <v>24</v>
      </c>
      <c r="J103" s="5" t="s">
        <v>95</v>
      </c>
      <c r="K103" s="5" t="s">
        <v>50</v>
      </c>
      <c r="L103" s="16">
        <v>11</v>
      </c>
      <c r="M103" s="17">
        <v>2095</v>
      </c>
      <c r="N103" s="17">
        <f t="shared" si="3"/>
        <v>23045</v>
      </c>
      <c r="O103" s="6" t="s">
        <v>364</v>
      </c>
      <c r="P103" s="6" t="s">
        <v>28</v>
      </c>
      <c r="Q103" s="6" t="s">
        <v>228</v>
      </c>
      <c r="AMJ103"/>
    </row>
    <row r="104" spans="1:1024" s="7" customFormat="1" ht="90" customHeight="1" x14ac:dyDescent="0.25">
      <c r="A104" s="4"/>
      <c r="B104" s="4" t="s">
        <v>366</v>
      </c>
      <c r="C104" s="5" t="s">
        <v>18</v>
      </c>
      <c r="D104" s="5" t="s">
        <v>362</v>
      </c>
      <c r="E104" s="5" t="s">
        <v>363</v>
      </c>
      <c r="F104" s="5" t="s">
        <v>21</v>
      </c>
      <c r="G104" s="5" t="s">
        <v>94</v>
      </c>
      <c r="H104" s="5" t="s">
        <v>41</v>
      </c>
      <c r="I104" s="5" t="s">
        <v>24</v>
      </c>
      <c r="J104" s="5" t="s">
        <v>95</v>
      </c>
      <c r="K104" s="5" t="s">
        <v>52</v>
      </c>
      <c r="L104" s="16">
        <v>26</v>
      </c>
      <c r="M104" s="17">
        <v>2095</v>
      </c>
      <c r="N104" s="17">
        <f t="shared" si="3"/>
        <v>54470</v>
      </c>
      <c r="O104" s="6" t="s">
        <v>364</v>
      </c>
      <c r="P104" s="6" t="s">
        <v>28</v>
      </c>
      <c r="Q104" s="6" t="s">
        <v>228</v>
      </c>
      <c r="AMJ104"/>
    </row>
    <row r="105" spans="1:1024" s="7" customFormat="1" ht="90" customHeight="1" x14ac:dyDescent="0.25">
      <c r="A105" s="4"/>
      <c r="B105" s="4" t="s">
        <v>367</v>
      </c>
      <c r="C105" s="5" t="s">
        <v>18</v>
      </c>
      <c r="D105" s="5" t="s">
        <v>362</v>
      </c>
      <c r="E105" s="5" t="s">
        <v>363</v>
      </c>
      <c r="F105" s="5" t="s">
        <v>21</v>
      </c>
      <c r="G105" s="5" t="s">
        <v>94</v>
      </c>
      <c r="H105" s="5" t="s">
        <v>41</v>
      </c>
      <c r="I105" s="5" t="s">
        <v>24</v>
      </c>
      <c r="J105" s="5" t="s">
        <v>95</v>
      </c>
      <c r="K105" s="5" t="s">
        <v>54</v>
      </c>
      <c r="L105" s="16">
        <v>7</v>
      </c>
      <c r="M105" s="17">
        <v>2095</v>
      </c>
      <c r="N105" s="17">
        <f t="shared" si="3"/>
        <v>14665</v>
      </c>
      <c r="O105" s="6" t="s">
        <v>364</v>
      </c>
      <c r="P105" s="6" t="s">
        <v>28</v>
      </c>
      <c r="Q105" s="6" t="s">
        <v>228</v>
      </c>
      <c r="AMJ105"/>
    </row>
    <row r="106" spans="1:1024" s="7" customFormat="1" ht="90" customHeight="1" x14ac:dyDescent="0.25">
      <c r="A106" s="4"/>
      <c r="B106" s="4" t="s">
        <v>368</v>
      </c>
      <c r="C106" s="5" t="s">
        <v>18</v>
      </c>
      <c r="D106" s="5" t="s">
        <v>362</v>
      </c>
      <c r="E106" s="5" t="s">
        <v>363</v>
      </c>
      <c r="F106" s="5" t="s">
        <v>21</v>
      </c>
      <c r="G106" s="5" t="s">
        <v>94</v>
      </c>
      <c r="H106" s="5" t="s">
        <v>41</v>
      </c>
      <c r="I106" s="5" t="s">
        <v>24</v>
      </c>
      <c r="J106" s="5" t="s">
        <v>95</v>
      </c>
      <c r="K106" s="5" t="s">
        <v>56</v>
      </c>
      <c r="L106" s="16">
        <v>4</v>
      </c>
      <c r="M106" s="17">
        <v>2095</v>
      </c>
      <c r="N106" s="17">
        <f t="shared" si="3"/>
        <v>8380</v>
      </c>
      <c r="O106" s="6" t="s">
        <v>364</v>
      </c>
      <c r="P106" s="6" t="s">
        <v>28</v>
      </c>
      <c r="Q106" s="6" t="s">
        <v>228</v>
      </c>
      <c r="AMJ106"/>
    </row>
    <row r="107" spans="1:1024" s="7" customFormat="1" ht="90" customHeight="1" x14ac:dyDescent="0.25">
      <c r="A107" s="4"/>
      <c r="B107" s="4" t="s">
        <v>369</v>
      </c>
      <c r="C107" s="5" t="s">
        <v>18</v>
      </c>
      <c r="D107" s="5" t="s">
        <v>370</v>
      </c>
      <c r="E107" s="5" t="s">
        <v>371</v>
      </c>
      <c r="F107" s="5" t="s">
        <v>372</v>
      </c>
      <c r="G107" s="5" t="s">
        <v>94</v>
      </c>
      <c r="H107" s="5" t="s">
        <v>41</v>
      </c>
      <c r="I107" s="5" t="s">
        <v>24</v>
      </c>
      <c r="J107" s="5" t="s">
        <v>95</v>
      </c>
      <c r="K107" s="5" t="s">
        <v>52</v>
      </c>
      <c r="L107" s="16">
        <v>1</v>
      </c>
      <c r="M107" s="17">
        <v>2995</v>
      </c>
      <c r="N107" s="17">
        <f t="shared" si="3"/>
        <v>2995</v>
      </c>
      <c r="O107" s="6" t="s">
        <v>373</v>
      </c>
      <c r="P107" s="6" t="s">
        <v>28</v>
      </c>
      <c r="Q107" s="6" t="s">
        <v>228</v>
      </c>
      <c r="AMJ107"/>
    </row>
    <row r="108" spans="1:1024" s="7" customFormat="1" ht="90" customHeight="1" x14ac:dyDescent="0.25">
      <c r="A108" s="4"/>
      <c r="B108" s="4" t="s">
        <v>374</v>
      </c>
      <c r="C108" s="5" t="s">
        <v>18</v>
      </c>
      <c r="D108" s="5" t="s">
        <v>375</v>
      </c>
      <c r="E108" s="5" t="s">
        <v>20</v>
      </c>
      <c r="F108" s="5" t="s">
        <v>21</v>
      </c>
      <c r="G108" s="5" t="s">
        <v>349</v>
      </c>
      <c r="H108" s="5" t="s">
        <v>41</v>
      </c>
      <c r="I108" s="5" t="s">
        <v>24</v>
      </c>
      <c r="J108" s="5" t="s">
        <v>87</v>
      </c>
      <c r="K108" s="5" t="s">
        <v>48</v>
      </c>
      <c r="L108" s="16">
        <v>1</v>
      </c>
      <c r="M108" s="17">
        <v>1195</v>
      </c>
      <c r="N108" s="17">
        <f t="shared" si="3"/>
        <v>1195</v>
      </c>
      <c r="O108" s="6" t="s">
        <v>350</v>
      </c>
      <c r="P108" s="6" t="s">
        <v>28</v>
      </c>
      <c r="Q108" s="6" t="s">
        <v>89</v>
      </c>
      <c r="AMJ108"/>
    </row>
    <row r="109" spans="1:1024" s="7" customFormat="1" ht="90" customHeight="1" x14ac:dyDescent="0.25">
      <c r="A109" s="4"/>
      <c r="B109" s="4" t="s">
        <v>376</v>
      </c>
      <c r="C109" s="5" t="s">
        <v>18</v>
      </c>
      <c r="D109" s="5" t="s">
        <v>377</v>
      </c>
      <c r="E109" s="5" t="s">
        <v>378</v>
      </c>
      <c r="F109" s="5" t="s">
        <v>379</v>
      </c>
      <c r="G109" s="5" t="s">
        <v>380</v>
      </c>
      <c r="H109" s="5" t="s">
        <v>41</v>
      </c>
      <c r="I109" s="5" t="s">
        <v>24</v>
      </c>
      <c r="J109" s="5" t="s">
        <v>64</v>
      </c>
      <c r="K109" s="5" t="s">
        <v>238</v>
      </c>
      <c r="L109" s="16">
        <v>5</v>
      </c>
      <c r="M109" s="17">
        <v>520</v>
      </c>
      <c r="N109" s="17">
        <f t="shared" si="3"/>
        <v>2600</v>
      </c>
      <c r="O109" s="6" t="s">
        <v>381</v>
      </c>
      <c r="P109" s="6" t="s">
        <v>177</v>
      </c>
      <c r="Q109" s="6" t="s">
        <v>382</v>
      </c>
      <c r="AMJ109"/>
    </row>
    <row r="110" spans="1:1024" s="7" customFormat="1" ht="90" customHeight="1" x14ac:dyDescent="0.25">
      <c r="A110" s="4"/>
      <c r="B110" s="4" t="s">
        <v>383</v>
      </c>
      <c r="C110" s="5" t="s">
        <v>18</v>
      </c>
      <c r="D110" s="5" t="s">
        <v>384</v>
      </c>
      <c r="E110" s="5" t="s">
        <v>385</v>
      </c>
      <c r="F110" s="5" t="s">
        <v>277</v>
      </c>
      <c r="G110" s="5" t="s">
        <v>349</v>
      </c>
      <c r="H110" s="5" t="s">
        <v>41</v>
      </c>
      <c r="I110" s="5" t="s">
        <v>24</v>
      </c>
      <c r="J110" s="5" t="s">
        <v>87</v>
      </c>
      <c r="K110" s="5" t="s">
        <v>46</v>
      </c>
      <c r="L110" s="16">
        <v>1</v>
      </c>
      <c r="M110" s="17">
        <v>1650</v>
      </c>
      <c r="N110" s="17">
        <f t="shared" si="3"/>
        <v>1650</v>
      </c>
      <c r="O110" s="6" t="s">
        <v>27</v>
      </c>
      <c r="P110" s="6" t="s">
        <v>28</v>
      </c>
      <c r="Q110" s="6" t="s">
        <v>268</v>
      </c>
      <c r="AMJ110"/>
    </row>
    <row r="111" spans="1:1024" s="7" customFormat="1" ht="90" customHeight="1" x14ac:dyDescent="0.25">
      <c r="A111" s="4"/>
      <c r="B111" s="4" t="s">
        <v>386</v>
      </c>
      <c r="C111" s="5" t="s">
        <v>18</v>
      </c>
      <c r="D111" s="5" t="s">
        <v>387</v>
      </c>
      <c r="E111" s="5" t="s">
        <v>388</v>
      </c>
      <c r="F111" s="5" t="s">
        <v>62</v>
      </c>
      <c r="G111" s="5" t="s">
        <v>261</v>
      </c>
      <c r="H111" s="5" t="s">
        <v>41</v>
      </c>
      <c r="I111" s="5" t="s">
        <v>24</v>
      </c>
      <c r="J111" s="5" t="s">
        <v>95</v>
      </c>
      <c r="K111" s="5" t="s">
        <v>46</v>
      </c>
      <c r="L111" s="16">
        <v>1</v>
      </c>
      <c r="M111" s="17">
        <v>2390</v>
      </c>
      <c r="N111" s="17">
        <f t="shared" si="3"/>
        <v>2390</v>
      </c>
      <c r="O111" s="6" t="s">
        <v>389</v>
      </c>
      <c r="P111" s="6" t="s">
        <v>28</v>
      </c>
      <c r="Q111" s="6" t="s">
        <v>390</v>
      </c>
      <c r="AMJ111"/>
    </row>
    <row r="112" spans="1:1024" s="7" customFormat="1" ht="90" customHeight="1" x14ac:dyDescent="0.25">
      <c r="A112" s="4"/>
      <c r="B112" s="4" t="s">
        <v>391</v>
      </c>
      <c r="C112" s="5" t="s">
        <v>18</v>
      </c>
      <c r="D112" s="5" t="s">
        <v>392</v>
      </c>
      <c r="E112" s="5" t="s">
        <v>388</v>
      </c>
      <c r="F112" s="5" t="s">
        <v>62</v>
      </c>
      <c r="G112" s="5" t="s">
        <v>236</v>
      </c>
      <c r="H112" s="5" t="s">
        <v>41</v>
      </c>
      <c r="I112" s="5" t="s">
        <v>24</v>
      </c>
      <c r="J112" s="5" t="s">
        <v>237</v>
      </c>
      <c r="K112" s="5" t="s">
        <v>303</v>
      </c>
      <c r="L112" s="16">
        <v>1</v>
      </c>
      <c r="M112" s="17">
        <v>670</v>
      </c>
      <c r="N112" s="17">
        <f t="shared" si="3"/>
        <v>670</v>
      </c>
      <c r="O112" s="6" t="s">
        <v>393</v>
      </c>
      <c r="P112" s="6" t="s">
        <v>177</v>
      </c>
      <c r="Q112" s="6" t="s">
        <v>394</v>
      </c>
      <c r="AMJ112"/>
    </row>
    <row r="113" spans="1:1024" s="7" customFormat="1" ht="90" customHeight="1" x14ac:dyDescent="0.25">
      <c r="A113" s="4"/>
      <c r="B113" s="4" t="s">
        <v>395</v>
      </c>
      <c r="C113" s="5" t="s">
        <v>18</v>
      </c>
      <c r="D113" s="5" t="s">
        <v>396</v>
      </c>
      <c r="E113" s="5" t="s">
        <v>397</v>
      </c>
      <c r="F113" s="5" t="s">
        <v>398</v>
      </c>
      <c r="G113" s="5" t="s">
        <v>399</v>
      </c>
      <c r="H113" s="5" t="s">
        <v>41</v>
      </c>
      <c r="I113" s="5" t="s">
        <v>24</v>
      </c>
      <c r="J113" s="5" t="s">
        <v>64</v>
      </c>
      <c r="K113" s="5" t="s">
        <v>31</v>
      </c>
      <c r="L113" s="16">
        <v>1</v>
      </c>
      <c r="M113" s="17">
        <v>590</v>
      </c>
      <c r="N113" s="17">
        <f t="shared" si="3"/>
        <v>590</v>
      </c>
      <c r="O113" s="6" t="s">
        <v>400</v>
      </c>
      <c r="P113" s="6" t="s">
        <v>28</v>
      </c>
      <c r="Q113" s="6" t="s">
        <v>401</v>
      </c>
      <c r="AMJ113"/>
    </row>
    <row r="114" spans="1:1024" s="7" customFormat="1" ht="90" customHeight="1" x14ac:dyDescent="0.25">
      <c r="A114" s="4"/>
      <c r="B114" s="4" t="s">
        <v>402</v>
      </c>
      <c r="C114" s="5" t="s">
        <v>18</v>
      </c>
      <c r="D114" s="5" t="s">
        <v>403</v>
      </c>
      <c r="E114" s="5" t="s">
        <v>404</v>
      </c>
      <c r="F114" s="5" t="s">
        <v>405</v>
      </c>
      <c r="G114" s="5" t="s">
        <v>325</v>
      </c>
      <c r="H114" s="5" t="s">
        <v>41</v>
      </c>
      <c r="I114" s="5" t="s">
        <v>24</v>
      </c>
      <c r="J114" s="5" t="s">
        <v>64</v>
      </c>
      <c r="K114" s="5" t="s">
        <v>46</v>
      </c>
      <c r="L114" s="16">
        <v>1</v>
      </c>
      <c r="M114" s="17">
        <v>990</v>
      </c>
      <c r="N114" s="17">
        <f t="shared" si="3"/>
        <v>990</v>
      </c>
      <c r="O114" s="6" t="s">
        <v>406</v>
      </c>
      <c r="P114" s="6" t="s">
        <v>28</v>
      </c>
      <c r="Q114" s="6" t="s">
        <v>327</v>
      </c>
      <c r="AMJ114"/>
    </row>
    <row r="115" spans="1:1024" s="7" customFormat="1" ht="90" customHeight="1" x14ac:dyDescent="0.25">
      <c r="A115" s="4"/>
      <c r="B115" s="4" t="s">
        <v>407</v>
      </c>
      <c r="C115" s="5" t="s">
        <v>18</v>
      </c>
      <c r="D115" s="5" t="s">
        <v>408</v>
      </c>
      <c r="E115" s="5" t="s">
        <v>409</v>
      </c>
      <c r="F115" s="5" t="s">
        <v>410</v>
      </c>
      <c r="G115" s="5" t="s">
        <v>266</v>
      </c>
      <c r="H115" s="5" t="s">
        <v>41</v>
      </c>
      <c r="I115" s="5" t="s">
        <v>24</v>
      </c>
      <c r="J115" s="5" t="s">
        <v>87</v>
      </c>
      <c r="K115" s="5" t="s">
        <v>31</v>
      </c>
      <c r="L115" s="16">
        <v>1</v>
      </c>
      <c r="M115" s="17">
        <v>1850</v>
      </c>
      <c r="N115" s="17">
        <f t="shared" si="3"/>
        <v>1850</v>
      </c>
      <c r="O115" s="6" t="s">
        <v>27</v>
      </c>
      <c r="P115" s="6" t="s">
        <v>28</v>
      </c>
      <c r="Q115" s="6" t="s">
        <v>296</v>
      </c>
      <c r="AMJ115"/>
    </row>
    <row r="116" spans="1:1024" x14ac:dyDescent="0.25">
      <c r="A116" s="4"/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18">
        <f>SUM(L3:L115)</f>
        <v>6396</v>
      </c>
      <c r="M116" s="19"/>
      <c r="N116" s="20">
        <f>SUM(N3:N115)</f>
        <v>3187480</v>
      </c>
      <c r="O116" s="6"/>
    </row>
    <row r="118" spans="1:1024" x14ac:dyDescent="0.25">
      <c r="C118" s="8"/>
      <c r="D118" s="9"/>
      <c r="E118" s="9"/>
      <c r="F118" s="9"/>
      <c r="G118" s="8"/>
    </row>
    <row r="119" spans="1:1024" x14ac:dyDescent="0.25">
      <c r="C119" s="8"/>
      <c r="D119" s="9"/>
      <c r="E119" s="9"/>
      <c r="F119" s="9"/>
      <c r="G119" s="8"/>
    </row>
    <row r="120" spans="1:1024" x14ac:dyDescent="0.25">
      <c r="C120" s="8"/>
      <c r="D120" s="9"/>
      <c r="E120" s="9"/>
      <c r="F120" s="9"/>
      <c r="G120" s="8"/>
    </row>
    <row r="121" spans="1:1024" x14ac:dyDescent="0.25">
      <c r="C121" s="8"/>
      <c r="D121" s="9"/>
      <c r="E121" s="9"/>
      <c r="F121" s="9"/>
      <c r="G121" s="8"/>
    </row>
    <row r="122" spans="1:1024" x14ac:dyDescent="0.25">
      <c r="C122" s="8"/>
      <c r="D122" s="9"/>
      <c r="E122" s="9"/>
      <c r="F122" s="9"/>
      <c r="G122" s="8"/>
    </row>
    <row r="123" spans="1:1024" x14ac:dyDescent="0.25">
      <c r="C123" s="8"/>
      <c r="D123" s="9"/>
      <c r="E123" s="9"/>
      <c r="F123" s="9"/>
      <c r="G123" s="8"/>
    </row>
    <row r="124" spans="1:1024" x14ac:dyDescent="0.25">
      <c r="C124" s="8"/>
      <c r="D124" s="9"/>
      <c r="E124" s="9"/>
      <c r="F124" s="9"/>
      <c r="G124" s="8"/>
    </row>
    <row r="125" spans="1:1024" x14ac:dyDescent="0.25">
      <c r="C125" s="8"/>
      <c r="D125" s="9"/>
      <c r="E125" s="9"/>
      <c r="F125" s="9"/>
      <c r="G125" s="8"/>
    </row>
    <row r="126" spans="1:1024" x14ac:dyDescent="0.25">
      <c r="C126" s="8"/>
      <c r="D126" s="9"/>
      <c r="E126" s="9"/>
      <c r="F126" s="9"/>
      <c r="G126" s="8"/>
    </row>
    <row r="127" spans="1:1024" x14ac:dyDescent="0.25">
      <c r="C127" s="8"/>
      <c r="D127" s="9"/>
      <c r="E127" s="9"/>
      <c r="F127" s="9"/>
      <c r="G127" s="8"/>
    </row>
    <row r="128" spans="1:1024" x14ac:dyDescent="0.25">
      <c r="C128" s="8"/>
      <c r="D128" s="9"/>
      <c r="E128" s="9"/>
      <c r="F128" s="9"/>
      <c r="G128" s="8"/>
    </row>
    <row r="129" spans="3:7" x14ac:dyDescent="0.25">
      <c r="C129" s="8"/>
      <c r="D129" s="9"/>
      <c r="E129" s="9"/>
      <c r="F129" s="9"/>
      <c r="G129" s="8"/>
    </row>
    <row r="130" spans="3:7" x14ac:dyDescent="0.25">
      <c r="C130" s="8"/>
      <c r="D130" s="9"/>
      <c r="E130" s="9"/>
      <c r="F130" s="9"/>
      <c r="G130" s="8"/>
    </row>
    <row r="131" spans="3:7" x14ac:dyDescent="0.25">
      <c r="C131" s="8"/>
      <c r="D131" s="9"/>
      <c r="E131" s="9"/>
      <c r="F131" s="9"/>
      <c r="G131" s="8"/>
    </row>
    <row r="132" spans="3:7" x14ac:dyDescent="0.25">
      <c r="C132" s="8"/>
      <c r="D132" s="9"/>
      <c r="E132" s="9"/>
      <c r="F132" s="9"/>
      <c r="G132" s="8"/>
    </row>
    <row r="133" spans="3:7" x14ac:dyDescent="0.25">
      <c r="C133" s="8"/>
      <c r="D133" s="9"/>
      <c r="E133" s="9"/>
      <c r="F133" s="9"/>
      <c r="G133" s="8"/>
    </row>
    <row r="134" spans="3:7" x14ac:dyDescent="0.25">
      <c r="C134" s="8"/>
      <c r="D134" s="9"/>
      <c r="E134" s="9"/>
      <c r="F134" s="9"/>
      <c r="G134" s="8"/>
    </row>
    <row r="135" spans="3:7" x14ac:dyDescent="0.25">
      <c r="C135" s="8"/>
      <c r="D135" s="9"/>
      <c r="E135" s="9"/>
      <c r="F135" s="9"/>
      <c r="G135" s="8"/>
    </row>
    <row r="136" spans="3:7" x14ac:dyDescent="0.25">
      <c r="C136" s="8"/>
      <c r="D136" s="9"/>
      <c r="E136" s="9"/>
      <c r="F136" s="9"/>
      <c r="G136" s="8"/>
    </row>
    <row r="137" spans="3:7" x14ac:dyDescent="0.25">
      <c r="C137" s="8"/>
      <c r="D137" s="9"/>
      <c r="E137" s="9"/>
      <c r="F137" s="9"/>
      <c r="G137" s="8"/>
    </row>
    <row r="138" spans="3:7" x14ac:dyDescent="0.25">
      <c r="C138" s="8"/>
      <c r="D138" s="9"/>
      <c r="E138" s="9"/>
      <c r="F138" s="9"/>
      <c r="G138" s="8"/>
    </row>
    <row r="139" spans="3:7" x14ac:dyDescent="0.25">
      <c r="C139" s="8"/>
      <c r="D139" s="9"/>
      <c r="E139" s="9"/>
      <c r="F139" s="9"/>
      <c r="G139" s="8"/>
    </row>
    <row r="140" spans="3:7" x14ac:dyDescent="0.25">
      <c r="C140" s="8"/>
      <c r="D140" s="9"/>
      <c r="E140" s="9"/>
      <c r="F140" s="9"/>
      <c r="G140" s="8"/>
    </row>
    <row r="141" spans="3:7" x14ac:dyDescent="0.25">
      <c r="C141" s="8"/>
      <c r="D141" s="9"/>
      <c r="E141" s="9"/>
      <c r="F141" s="9"/>
      <c r="G141" s="8"/>
    </row>
    <row r="142" spans="3:7" x14ac:dyDescent="0.25">
      <c r="C142" s="8"/>
      <c r="D142" s="9"/>
      <c r="E142" s="9"/>
      <c r="F142" s="9"/>
      <c r="G142" s="8"/>
    </row>
    <row r="143" spans="3:7" x14ac:dyDescent="0.25">
      <c r="C143" s="8"/>
      <c r="D143" s="9"/>
      <c r="E143" s="9"/>
      <c r="F143" s="9"/>
      <c r="G143" s="8"/>
    </row>
    <row r="144" spans="3:7" x14ac:dyDescent="0.25">
      <c r="C144" s="8"/>
      <c r="D144" s="9"/>
      <c r="E144" s="9"/>
      <c r="F144" s="9"/>
      <c r="G144" s="8"/>
    </row>
    <row r="145" spans="3:7" x14ac:dyDescent="0.25">
      <c r="C145" s="8"/>
      <c r="D145" s="9"/>
      <c r="E145" s="9"/>
      <c r="F145" s="9"/>
      <c r="G145" s="8"/>
    </row>
    <row r="146" spans="3:7" x14ac:dyDescent="0.25">
      <c r="C146" s="8"/>
      <c r="D146" s="9"/>
      <c r="E146" s="9"/>
      <c r="F146" s="9"/>
      <c r="G146" s="8"/>
    </row>
    <row r="147" spans="3:7" x14ac:dyDescent="0.25">
      <c r="C147" s="8"/>
      <c r="D147" s="9"/>
      <c r="E147" s="9"/>
      <c r="F147" s="9"/>
      <c r="G147" s="8"/>
    </row>
    <row r="148" spans="3:7" x14ac:dyDescent="0.25">
      <c r="C148" s="8"/>
      <c r="D148" s="9"/>
      <c r="E148" s="9"/>
      <c r="F148" s="9"/>
      <c r="G148" s="8"/>
    </row>
    <row r="149" spans="3:7" x14ac:dyDescent="0.25">
      <c r="C149" s="8"/>
      <c r="D149" s="9"/>
      <c r="E149" s="9"/>
      <c r="F149" s="9"/>
      <c r="G149" s="8"/>
    </row>
    <row r="150" spans="3:7" x14ac:dyDescent="0.25">
      <c r="C150" s="8"/>
      <c r="D150" s="9"/>
      <c r="E150" s="9"/>
      <c r="F150" s="9"/>
      <c r="G150" s="8"/>
    </row>
    <row r="151" spans="3:7" x14ac:dyDescent="0.25">
      <c r="C151" s="8"/>
      <c r="D151" s="9"/>
      <c r="E151" s="9"/>
      <c r="F151" s="9"/>
      <c r="G151" s="8"/>
    </row>
    <row r="152" spans="3:7" x14ac:dyDescent="0.25">
      <c r="C152" s="8"/>
      <c r="D152" s="9"/>
      <c r="E152" s="9"/>
      <c r="F152" s="9"/>
      <c r="G152" s="8"/>
    </row>
    <row r="153" spans="3:7" x14ac:dyDescent="0.25">
      <c r="C153" s="8"/>
      <c r="D153" s="9"/>
      <c r="E153" s="9"/>
      <c r="F153" s="9"/>
      <c r="G153" s="8"/>
    </row>
    <row r="154" spans="3:7" x14ac:dyDescent="0.25">
      <c r="C154" s="8"/>
      <c r="D154" s="9"/>
      <c r="E154" s="9"/>
      <c r="F154" s="9"/>
      <c r="G154" s="8"/>
    </row>
    <row r="155" spans="3:7" x14ac:dyDescent="0.25">
      <c r="C155" s="8"/>
      <c r="D155" s="9"/>
      <c r="E155" s="9"/>
      <c r="F155" s="9"/>
      <c r="G155" s="8"/>
    </row>
    <row r="156" spans="3:7" x14ac:dyDescent="0.25">
      <c r="C156" s="8"/>
      <c r="D156" s="9"/>
      <c r="E156" s="9"/>
      <c r="F156" s="9"/>
      <c r="G156" s="8"/>
    </row>
    <row r="157" spans="3:7" x14ac:dyDescent="0.25">
      <c r="C157" s="8"/>
      <c r="D157" s="9"/>
      <c r="E157" s="9"/>
      <c r="F157" s="9"/>
      <c r="G157" s="8"/>
    </row>
    <row r="158" spans="3:7" x14ac:dyDescent="0.25">
      <c r="C158" s="8"/>
      <c r="D158" s="9"/>
      <c r="E158" s="9"/>
      <c r="F158" s="9"/>
      <c r="G158" s="8"/>
    </row>
    <row r="159" spans="3:7" x14ac:dyDescent="0.25">
      <c r="C159" s="8"/>
      <c r="D159" s="9"/>
      <c r="E159" s="9"/>
      <c r="F159" s="9"/>
      <c r="G159" s="8"/>
    </row>
    <row r="160" spans="3:7" x14ac:dyDescent="0.25">
      <c r="C160" s="8"/>
      <c r="D160" s="9"/>
      <c r="E160" s="9"/>
      <c r="F160" s="9"/>
      <c r="G160" s="8"/>
    </row>
    <row r="161" spans="3:7" x14ac:dyDescent="0.25">
      <c r="C161" s="8"/>
      <c r="D161" s="9"/>
      <c r="E161" s="9"/>
      <c r="F161" s="9"/>
      <c r="G161" s="8"/>
    </row>
    <row r="162" spans="3:7" x14ac:dyDescent="0.25">
      <c r="C162" s="8"/>
      <c r="D162" s="9"/>
      <c r="E162" s="9"/>
      <c r="F162" s="9"/>
      <c r="G162" s="8"/>
    </row>
    <row r="163" spans="3:7" x14ac:dyDescent="0.25">
      <c r="C163" s="8"/>
      <c r="D163" s="9"/>
      <c r="E163" s="9"/>
      <c r="F163" s="9"/>
      <c r="G163" s="8"/>
    </row>
    <row r="164" spans="3:7" x14ac:dyDescent="0.25">
      <c r="C164" s="8"/>
      <c r="D164" s="9"/>
      <c r="E164" s="9"/>
      <c r="F164" s="9"/>
      <c r="G164" s="8"/>
    </row>
    <row r="165" spans="3:7" x14ac:dyDescent="0.25">
      <c r="C165" s="8"/>
      <c r="D165" s="9"/>
      <c r="E165" s="9"/>
      <c r="F165" s="9"/>
      <c r="G165" s="8"/>
    </row>
    <row r="166" spans="3:7" x14ac:dyDescent="0.25">
      <c r="C166" s="8"/>
      <c r="D166" s="9"/>
      <c r="E166" s="9"/>
      <c r="F166" s="9"/>
      <c r="G166" s="8"/>
    </row>
    <row r="167" spans="3:7" x14ac:dyDescent="0.25">
      <c r="C167" s="8"/>
      <c r="D167" s="9"/>
      <c r="E167" s="9"/>
      <c r="F167" s="9"/>
      <c r="G167" s="8"/>
    </row>
    <row r="168" spans="3:7" x14ac:dyDescent="0.25">
      <c r="C168" s="8"/>
      <c r="D168" s="9"/>
      <c r="E168" s="9"/>
      <c r="F168" s="9"/>
      <c r="G168" s="8"/>
    </row>
    <row r="169" spans="3:7" x14ac:dyDescent="0.25">
      <c r="C169" s="8"/>
      <c r="D169" s="9"/>
      <c r="E169" s="9"/>
      <c r="F169" s="9"/>
      <c r="G169" s="8"/>
    </row>
    <row r="170" spans="3:7" x14ac:dyDescent="0.25">
      <c r="C170" s="8"/>
      <c r="D170" s="9"/>
      <c r="E170" s="9"/>
      <c r="F170" s="9"/>
      <c r="G170" s="8"/>
    </row>
    <row r="171" spans="3:7" x14ac:dyDescent="0.25">
      <c r="C171" s="8"/>
      <c r="D171" s="9"/>
      <c r="E171" s="9"/>
      <c r="F171" s="9"/>
      <c r="G171" s="8"/>
    </row>
    <row r="172" spans="3:7" x14ac:dyDescent="0.25">
      <c r="C172" s="8"/>
      <c r="D172" s="9"/>
      <c r="E172" s="9"/>
      <c r="F172" s="9"/>
      <c r="G172" s="8"/>
    </row>
    <row r="173" spans="3:7" x14ac:dyDescent="0.25">
      <c r="C173" s="8"/>
      <c r="D173" s="9"/>
      <c r="E173" s="9"/>
      <c r="F173" s="9"/>
      <c r="G173" s="8"/>
    </row>
    <row r="174" spans="3:7" x14ac:dyDescent="0.25">
      <c r="C174" s="8"/>
      <c r="D174" s="9"/>
      <c r="E174" s="9"/>
      <c r="F174" s="9"/>
      <c r="G174" s="8"/>
    </row>
    <row r="175" spans="3:7" x14ac:dyDescent="0.25">
      <c r="C175" s="8"/>
      <c r="D175" s="9"/>
      <c r="E175" s="9"/>
      <c r="F175" s="9"/>
      <c r="G175" s="8"/>
    </row>
    <row r="176" spans="3:7" x14ac:dyDescent="0.25">
      <c r="C176" s="8"/>
      <c r="D176" s="9"/>
      <c r="E176" s="9"/>
      <c r="F176" s="9"/>
      <c r="G176" s="8"/>
    </row>
    <row r="177" spans="3:7" x14ac:dyDescent="0.25">
      <c r="C177" s="8"/>
      <c r="D177" s="9"/>
      <c r="E177" s="9"/>
      <c r="F177" s="9"/>
      <c r="G177" s="8"/>
    </row>
    <row r="178" spans="3:7" x14ac:dyDescent="0.25">
      <c r="C178" s="8"/>
      <c r="D178" s="9"/>
      <c r="E178" s="9"/>
      <c r="F178" s="9"/>
      <c r="G178" s="8"/>
    </row>
    <row r="179" spans="3:7" x14ac:dyDescent="0.25">
      <c r="C179" s="8"/>
      <c r="D179" s="9"/>
      <c r="E179" s="9"/>
      <c r="F179" s="9"/>
      <c r="G179" s="8"/>
    </row>
    <row r="180" spans="3:7" x14ac:dyDescent="0.25">
      <c r="C180" s="8"/>
      <c r="D180" s="9"/>
      <c r="E180" s="9"/>
      <c r="F180" s="9"/>
      <c r="G180" s="8"/>
    </row>
    <row r="181" spans="3:7" x14ac:dyDescent="0.25">
      <c r="C181" s="8"/>
      <c r="D181" s="9"/>
      <c r="E181" s="9"/>
      <c r="F181" s="9"/>
      <c r="G181" s="8"/>
    </row>
    <row r="182" spans="3:7" x14ac:dyDescent="0.25">
      <c r="C182" s="8"/>
      <c r="D182" s="9"/>
      <c r="E182" s="9"/>
      <c r="F182" s="9"/>
      <c r="G182" s="8"/>
    </row>
    <row r="183" spans="3:7" x14ac:dyDescent="0.25">
      <c r="C183" s="8"/>
      <c r="D183" s="9"/>
      <c r="E183" s="9"/>
      <c r="F183" s="9"/>
      <c r="G183" s="8"/>
    </row>
    <row r="184" spans="3:7" x14ac:dyDescent="0.25">
      <c r="C184" s="8"/>
      <c r="D184" s="9"/>
      <c r="E184" s="9"/>
      <c r="F184" s="9"/>
      <c r="G184" s="8"/>
    </row>
    <row r="185" spans="3:7" x14ac:dyDescent="0.25">
      <c r="C185" s="8"/>
      <c r="D185" s="9"/>
      <c r="E185" s="9"/>
      <c r="F185" s="9"/>
      <c r="G185" s="8"/>
    </row>
    <row r="186" spans="3:7" x14ac:dyDescent="0.25">
      <c r="C186" s="8"/>
      <c r="D186" s="9"/>
      <c r="E186" s="9"/>
      <c r="F186" s="9"/>
      <c r="G186" s="8"/>
    </row>
    <row r="187" spans="3:7" x14ac:dyDescent="0.25">
      <c r="C187" s="8"/>
      <c r="D187" s="9"/>
      <c r="E187" s="9"/>
      <c r="F187" s="9"/>
      <c r="G187" s="8"/>
    </row>
    <row r="188" spans="3:7" x14ac:dyDescent="0.25">
      <c r="C188" s="8"/>
      <c r="D188" s="9"/>
      <c r="E188" s="9"/>
      <c r="F188" s="9"/>
      <c r="G188" s="8"/>
    </row>
    <row r="189" spans="3:7" x14ac:dyDescent="0.25">
      <c r="C189" s="8"/>
      <c r="D189" s="9"/>
      <c r="E189" s="9"/>
      <c r="F189" s="9"/>
      <c r="G189" s="8"/>
    </row>
    <row r="190" spans="3:7" x14ac:dyDescent="0.25">
      <c r="C190" s="8"/>
      <c r="D190" s="9"/>
      <c r="E190" s="9"/>
      <c r="F190" s="9"/>
      <c r="G190" s="8"/>
    </row>
    <row r="191" spans="3:7" x14ac:dyDescent="0.25">
      <c r="C191" s="8"/>
      <c r="D191" s="9"/>
      <c r="E191" s="9"/>
      <c r="F191" s="9"/>
      <c r="G191" s="8"/>
    </row>
    <row r="192" spans="3:7" x14ac:dyDescent="0.25">
      <c r="C192" s="8"/>
      <c r="D192" s="9"/>
      <c r="E192" s="9"/>
      <c r="F192" s="9"/>
      <c r="G192" s="8"/>
    </row>
    <row r="193" spans="3:7" x14ac:dyDescent="0.25">
      <c r="C193" s="8"/>
      <c r="D193" s="9"/>
      <c r="E193" s="9"/>
      <c r="F193" s="9"/>
      <c r="G193" s="8"/>
    </row>
    <row r="194" spans="3:7" x14ac:dyDescent="0.25">
      <c r="C194" s="8"/>
      <c r="D194" s="9"/>
      <c r="E194" s="9"/>
      <c r="F194" s="9"/>
      <c r="G194" s="8"/>
    </row>
    <row r="195" spans="3:7" x14ac:dyDescent="0.25">
      <c r="C195" s="8"/>
      <c r="D195" s="9"/>
      <c r="E195" s="9"/>
      <c r="F195" s="9"/>
      <c r="G195" s="8"/>
    </row>
    <row r="196" spans="3:7" x14ac:dyDescent="0.25">
      <c r="C196" s="8"/>
      <c r="D196" s="9"/>
      <c r="E196" s="9"/>
      <c r="F196" s="9"/>
      <c r="G196" s="8"/>
    </row>
    <row r="197" spans="3:7" x14ac:dyDescent="0.25">
      <c r="C197" s="8"/>
      <c r="D197" s="9"/>
      <c r="E197" s="9"/>
      <c r="F197" s="9"/>
      <c r="G197" s="8"/>
    </row>
    <row r="198" spans="3:7" x14ac:dyDescent="0.25">
      <c r="C198" s="8"/>
      <c r="D198" s="9"/>
      <c r="E198" s="9"/>
      <c r="F198" s="9"/>
      <c r="G198" s="8"/>
    </row>
    <row r="199" spans="3:7" x14ac:dyDescent="0.25">
      <c r="C199" s="8"/>
      <c r="D199" s="9"/>
      <c r="E199" s="9"/>
      <c r="F199" s="9"/>
      <c r="G199" s="8"/>
    </row>
    <row r="200" spans="3:7" x14ac:dyDescent="0.25">
      <c r="C200" s="8"/>
      <c r="D200" s="9"/>
      <c r="E200" s="9"/>
      <c r="F200" s="9"/>
      <c r="G200" s="8"/>
    </row>
    <row r="201" spans="3:7" x14ac:dyDescent="0.25">
      <c r="C201" s="8"/>
      <c r="D201" s="9"/>
      <c r="E201" s="9"/>
      <c r="F201" s="9"/>
      <c r="G201" s="8"/>
    </row>
    <row r="202" spans="3:7" x14ac:dyDescent="0.25">
      <c r="C202" s="8"/>
      <c r="D202" s="9"/>
      <c r="E202" s="9"/>
      <c r="F202" s="9"/>
      <c r="G202" s="8"/>
    </row>
    <row r="203" spans="3:7" x14ac:dyDescent="0.25">
      <c r="C203" s="8"/>
      <c r="D203" s="9"/>
      <c r="E203" s="9"/>
      <c r="F203" s="9"/>
      <c r="G203" s="8"/>
    </row>
    <row r="204" spans="3:7" x14ac:dyDescent="0.25">
      <c r="C204" s="8"/>
      <c r="D204" s="9"/>
      <c r="E204" s="9"/>
      <c r="F204" s="9"/>
      <c r="G204" s="8"/>
    </row>
    <row r="205" spans="3:7" x14ac:dyDescent="0.25">
      <c r="C205" s="8"/>
      <c r="D205" s="9"/>
      <c r="E205" s="9"/>
      <c r="F205" s="9"/>
      <c r="G205" s="8"/>
    </row>
    <row r="206" spans="3:7" x14ac:dyDescent="0.25">
      <c r="C206" s="8"/>
      <c r="D206" s="9"/>
      <c r="E206" s="9"/>
      <c r="F206" s="9"/>
      <c r="G206" s="8"/>
    </row>
    <row r="207" spans="3:7" x14ac:dyDescent="0.25">
      <c r="C207" s="8"/>
      <c r="D207" s="9"/>
      <c r="E207" s="9"/>
      <c r="F207" s="9"/>
      <c r="G207" s="8"/>
    </row>
    <row r="208" spans="3:7" x14ac:dyDescent="0.25">
      <c r="C208" s="8"/>
      <c r="D208" s="9"/>
      <c r="E208" s="9"/>
      <c r="F208" s="9"/>
      <c r="G208" s="8"/>
    </row>
    <row r="209" spans="3:7" x14ac:dyDescent="0.25">
      <c r="C209" s="8"/>
      <c r="D209" s="9"/>
      <c r="E209" s="9"/>
      <c r="F209" s="9"/>
      <c r="G209" s="8"/>
    </row>
    <row r="210" spans="3:7" x14ac:dyDescent="0.25">
      <c r="C210" s="8"/>
      <c r="D210" s="9"/>
      <c r="E210" s="9"/>
      <c r="F210" s="9"/>
      <c r="G210" s="8"/>
    </row>
    <row r="211" spans="3:7" x14ac:dyDescent="0.25">
      <c r="C211" s="8"/>
      <c r="D211" s="9"/>
      <c r="E211" s="9"/>
      <c r="F211" s="9"/>
      <c r="G211" s="8"/>
    </row>
    <row r="212" spans="3:7" x14ac:dyDescent="0.25">
      <c r="C212" s="8"/>
      <c r="D212" s="9"/>
      <c r="E212" s="9"/>
      <c r="F212" s="9"/>
      <c r="G212" s="8"/>
    </row>
    <row r="213" spans="3:7" x14ac:dyDescent="0.25">
      <c r="C213" s="8"/>
      <c r="D213" s="9"/>
      <c r="E213" s="9"/>
      <c r="F213" s="9"/>
      <c r="G213" s="8"/>
    </row>
    <row r="214" spans="3:7" x14ac:dyDescent="0.25">
      <c r="C214" s="8"/>
      <c r="D214" s="9"/>
      <c r="E214" s="9"/>
      <c r="F214" s="9"/>
      <c r="G214" s="8"/>
    </row>
    <row r="215" spans="3:7" x14ac:dyDescent="0.25">
      <c r="C215" s="8"/>
      <c r="D215" s="9"/>
      <c r="E215" s="9"/>
      <c r="F215" s="9"/>
      <c r="G215" s="8"/>
    </row>
    <row r="216" spans="3:7" x14ac:dyDescent="0.25">
      <c r="C216" s="8"/>
      <c r="D216" s="9"/>
      <c r="E216" s="9"/>
      <c r="F216" s="9"/>
      <c r="G216" s="8"/>
    </row>
    <row r="217" spans="3:7" x14ac:dyDescent="0.25">
      <c r="C217" s="8"/>
      <c r="D217" s="9"/>
      <c r="E217" s="9"/>
      <c r="F217" s="9"/>
      <c r="G217" s="8"/>
    </row>
    <row r="218" spans="3:7" x14ac:dyDescent="0.25">
      <c r="C218" s="8"/>
      <c r="D218" s="9"/>
      <c r="E218" s="9"/>
      <c r="F218" s="9"/>
      <c r="G218" s="8"/>
    </row>
    <row r="219" spans="3:7" x14ac:dyDescent="0.25">
      <c r="C219" s="8"/>
      <c r="D219" s="9"/>
      <c r="E219" s="9"/>
      <c r="F219" s="9"/>
      <c r="G219" s="8"/>
    </row>
    <row r="220" spans="3:7" x14ac:dyDescent="0.25">
      <c r="C220" s="8"/>
      <c r="D220" s="9"/>
      <c r="E220" s="9"/>
      <c r="F220" s="9"/>
      <c r="G220" s="8"/>
    </row>
    <row r="221" spans="3:7" x14ac:dyDescent="0.25">
      <c r="C221" s="8"/>
      <c r="D221" s="9"/>
      <c r="E221" s="9"/>
      <c r="F221" s="9"/>
      <c r="G221" s="8"/>
    </row>
    <row r="222" spans="3:7" x14ac:dyDescent="0.25">
      <c r="C222" s="8"/>
      <c r="D222" s="9"/>
      <c r="E222" s="9"/>
      <c r="F222" s="9"/>
      <c r="G222" s="8"/>
    </row>
    <row r="223" spans="3:7" x14ac:dyDescent="0.25">
      <c r="C223" s="8"/>
      <c r="D223" s="9"/>
      <c r="E223" s="9"/>
      <c r="F223" s="9"/>
      <c r="G223" s="8"/>
    </row>
    <row r="224" spans="3:7" x14ac:dyDescent="0.25">
      <c r="C224" s="8"/>
      <c r="D224" s="9"/>
      <c r="E224" s="9"/>
      <c r="F224" s="9"/>
      <c r="G224" s="8"/>
    </row>
    <row r="225" spans="3:7" x14ac:dyDescent="0.25">
      <c r="C225" s="8"/>
      <c r="D225" s="9"/>
      <c r="E225" s="9"/>
      <c r="F225" s="9"/>
      <c r="G225" s="8"/>
    </row>
    <row r="226" spans="3:7" x14ac:dyDescent="0.25">
      <c r="C226" s="8"/>
      <c r="D226" s="9"/>
      <c r="E226" s="9"/>
      <c r="F226" s="9"/>
      <c r="G226" s="8"/>
    </row>
    <row r="227" spans="3:7" x14ac:dyDescent="0.25">
      <c r="C227" s="8"/>
      <c r="D227" s="9"/>
      <c r="E227" s="9"/>
      <c r="F227" s="9"/>
      <c r="G227" s="8"/>
    </row>
    <row r="228" spans="3:7" x14ac:dyDescent="0.25">
      <c r="C228" s="8"/>
      <c r="D228" s="9"/>
      <c r="E228" s="9"/>
      <c r="F228" s="9"/>
      <c r="G228" s="8"/>
    </row>
    <row r="229" spans="3:7" x14ac:dyDescent="0.25">
      <c r="C229" s="8"/>
      <c r="D229" s="9"/>
      <c r="E229" s="10"/>
      <c r="F229" s="10"/>
      <c r="G229" s="8"/>
    </row>
    <row r="230" spans="3:7" x14ac:dyDescent="0.25">
      <c r="C230" s="8"/>
      <c r="D230" s="9"/>
      <c r="E230" s="10"/>
      <c r="F230" s="10"/>
      <c r="G230" s="8"/>
    </row>
    <row r="231" spans="3:7" x14ac:dyDescent="0.25">
      <c r="C231" s="8"/>
      <c r="D231" s="9"/>
      <c r="E231" s="10"/>
      <c r="F231" s="10"/>
      <c r="G231" s="8"/>
    </row>
    <row r="232" spans="3:7" x14ac:dyDescent="0.25">
      <c r="C232" s="8"/>
      <c r="D232" s="9"/>
      <c r="E232" s="10"/>
      <c r="F232" s="10"/>
      <c r="G232" s="8"/>
    </row>
    <row r="233" spans="3:7" x14ac:dyDescent="0.25">
      <c r="C233" s="8"/>
      <c r="D233" s="9"/>
      <c r="E233" s="10"/>
      <c r="F233" s="10"/>
      <c r="G233" s="8"/>
    </row>
    <row r="234" spans="3:7" x14ac:dyDescent="0.25">
      <c r="C234" s="8"/>
      <c r="D234" s="9"/>
      <c r="E234" s="10"/>
      <c r="F234" s="10"/>
      <c r="G234" s="8"/>
    </row>
    <row r="235" spans="3:7" x14ac:dyDescent="0.25">
      <c r="C235" s="8"/>
      <c r="D235" s="9"/>
      <c r="E235" s="10"/>
      <c r="F235" s="10"/>
      <c r="G235" s="8"/>
    </row>
    <row r="236" spans="3:7" x14ac:dyDescent="0.25">
      <c r="C236" s="8"/>
      <c r="D236" s="9"/>
      <c r="E236" s="10"/>
      <c r="F236" s="10"/>
      <c r="G236" s="8"/>
    </row>
    <row r="237" spans="3:7" x14ac:dyDescent="0.25">
      <c r="C237" s="8"/>
      <c r="D237" s="9"/>
      <c r="E237" s="9"/>
      <c r="F237" s="9"/>
      <c r="G237" s="8"/>
    </row>
    <row r="238" spans="3:7" x14ac:dyDescent="0.25">
      <c r="C238" s="8"/>
      <c r="D238" s="9"/>
      <c r="E238" s="9"/>
      <c r="F238" s="9"/>
      <c r="G238" s="8"/>
    </row>
    <row r="239" spans="3:7" x14ac:dyDescent="0.25">
      <c r="C239" s="8"/>
      <c r="D239" s="9"/>
      <c r="E239" s="9"/>
      <c r="F239" s="9"/>
      <c r="G239" s="8"/>
    </row>
    <row r="240" spans="3:7" x14ac:dyDescent="0.25">
      <c r="C240" s="8"/>
      <c r="D240" s="9"/>
      <c r="E240" s="9"/>
      <c r="F240" s="9"/>
      <c r="G240" s="8"/>
    </row>
    <row r="241" spans="3:7" x14ac:dyDescent="0.25">
      <c r="C241" s="8"/>
      <c r="D241" s="9"/>
      <c r="E241" s="9"/>
      <c r="F241" s="9"/>
      <c r="G241" s="8"/>
    </row>
    <row r="242" spans="3:7" x14ac:dyDescent="0.25">
      <c r="C242" s="8"/>
      <c r="D242" s="9"/>
      <c r="E242" s="10"/>
      <c r="F242" s="10"/>
      <c r="G242" s="8"/>
    </row>
    <row r="243" spans="3:7" x14ac:dyDescent="0.25">
      <c r="C243" s="8"/>
      <c r="D243" s="9"/>
      <c r="E243" s="10"/>
      <c r="F243" s="10"/>
      <c r="G243" s="8"/>
    </row>
    <row r="244" spans="3:7" x14ac:dyDescent="0.25">
      <c r="C244" s="8"/>
      <c r="D244" s="9"/>
      <c r="E244" s="10"/>
      <c r="F244" s="10"/>
      <c r="G244" s="8"/>
    </row>
    <row r="245" spans="3:7" x14ac:dyDescent="0.25">
      <c r="C245" s="8"/>
      <c r="D245" s="9"/>
      <c r="E245" s="10"/>
      <c r="F245" s="10"/>
      <c r="G245" s="8"/>
    </row>
    <row r="246" spans="3:7" x14ac:dyDescent="0.25">
      <c r="C246" s="8"/>
      <c r="D246" s="9"/>
      <c r="E246" s="10"/>
      <c r="F246" s="10"/>
      <c r="G246" s="8"/>
    </row>
    <row r="247" spans="3:7" x14ac:dyDescent="0.25">
      <c r="C247" s="8"/>
      <c r="D247" s="9"/>
      <c r="E247" s="10"/>
      <c r="F247" s="10"/>
      <c r="G247" s="8"/>
    </row>
    <row r="248" spans="3:7" x14ac:dyDescent="0.25">
      <c r="C248" s="8"/>
      <c r="D248" s="9"/>
      <c r="E248" s="10"/>
      <c r="F248" s="10"/>
      <c r="G248" s="8"/>
    </row>
    <row r="249" spans="3:7" x14ac:dyDescent="0.25">
      <c r="C249" s="8"/>
      <c r="D249" s="9"/>
      <c r="E249" s="10"/>
      <c r="F249" s="10"/>
      <c r="G249" s="8"/>
    </row>
    <row r="250" spans="3:7" x14ac:dyDescent="0.25">
      <c r="C250" s="8"/>
      <c r="D250" s="9"/>
      <c r="E250" s="10"/>
      <c r="F250" s="10"/>
      <c r="G250" s="8"/>
    </row>
    <row r="251" spans="3:7" x14ac:dyDescent="0.25">
      <c r="C251" s="8"/>
      <c r="D251" s="9"/>
      <c r="E251" s="10"/>
      <c r="F251" s="10"/>
      <c r="G251" s="8"/>
    </row>
    <row r="252" spans="3:7" x14ac:dyDescent="0.25">
      <c r="C252" s="8"/>
      <c r="D252" s="9"/>
      <c r="E252" s="10"/>
      <c r="F252" s="10"/>
      <c r="G252" s="8"/>
    </row>
    <row r="253" spans="3:7" x14ac:dyDescent="0.25">
      <c r="C253" s="8"/>
      <c r="D253" s="9"/>
      <c r="E253" s="10"/>
      <c r="F253" s="10"/>
      <c r="G253" s="8"/>
    </row>
    <row r="254" spans="3:7" x14ac:dyDescent="0.25">
      <c r="C254" s="8"/>
      <c r="D254" s="9"/>
      <c r="E254" s="10"/>
      <c r="F254" s="10"/>
      <c r="G254" s="8"/>
    </row>
    <row r="255" spans="3:7" x14ac:dyDescent="0.25">
      <c r="C255" s="8"/>
      <c r="D255" s="9"/>
      <c r="E255" s="10"/>
      <c r="F255" s="10"/>
      <c r="G255" s="8"/>
    </row>
    <row r="256" spans="3:7" x14ac:dyDescent="0.25">
      <c r="C256" s="8"/>
      <c r="D256" s="9"/>
      <c r="E256" s="10"/>
      <c r="F256" s="10"/>
      <c r="G256" s="8"/>
    </row>
    <row r="257" spans="3:7" x14ac:dyDescent="0.25">
      <c r="C257" s="8"/>
      <c r="D257" s="9"/>
      <c r="E257" s="10"/>
      <c r="F257" s="10"/>
      <c r="G257" s="8"/>
    </row>
    <row r="258" spans="3:7" x14ac:dyDescent="0.25">
      <c r="C258" s="8"/>
      <c r="D258" s="9"/>
      <c r="E258" s="10"/>
      <c r="F258" s="10"/>
      <c r="G258" s="8"/>
    </row>
    <row r="259" spans="3:7" x14ac:dyDescent="0.25">
      <c r="C259" s="8"/>
      <c r="D259" s="9"/>
      <c r="E259" s="10"/>
      <c r="F259" s="10"/>
      <c r="G259" s="8"/>
    </row>
    <row r="260" spans="3:7" x14ac:dyDescent="0.25">
      <c r="C260" s="8"/>
      <c r="D260" s="9"/>
      <c r="E260" s="10"/>
      <c r="F260" s="10"/>
      <c r="G260" s="8"/>
    </row>
    <row r="261" spans="3:7" x14ac:dyDescent="0.25">
      <c r="C261" s="8"/>
      <c r="D261" s="9"/>
      <c r="E261" s="10"/>
      <c r="F261" s="10"/>
      <c r="G261" s="8"/>
    </row>
    <row r="262" spans="3:7" x14ac:dyDescent="0.25">
      <c r="C262" s="8"/>
      <c r="D262" s="9"/>
      <c r="E262" s="10"/>
      <c r="F262" s="10"/>
      <c r="G262" s="8"/>
    </row>
    <row r="263" spans="3:7" x14ac:dyDescent="0.25">
      <c r="C263" s="8"/>
      <c r="D263" s="9"/>
      <c r="E263" s="10"/>
      <c r="F263" s="10"/>
      <c r="G263" s="8"/>
    </row>
    <row r="264" spans="3:7" x14ac:dyDescent="0.25">
      <c r="C264" s="8"/>
      <c r="D264" s="9"/>
      <c r="E264" s="10"/>
      <c r="F264" s="10"/>
      <c r="G264" s="8"/>
    </row>
    <row r="265" spans="3:7" x14ac:dyDescent="0.25">
      <c r="C265" s="8"/>
      <c r="D265" s="9"/>
      <c r="E265" s="10"/>
      <c r="F265" s="10"/>
      <c r="G265" s="8"/>
    </row>
    <row r="266" spans="3:7" x14ac:dyDescent="0.25">
      <c r="C266" s="8"/>
      <c r="D266" s="9"/>
      <c r="E266" s="9"/>
      <c r="F266" s="9"/>
      <c r="G266" s="8"/>
    </row>
    <row r="267" spans="3:7" x14ac:dyDescent="0.25">
      <c r="C267" s="8"/>
      <c r="D267" s="9"/>
      <c r="E267" s="9"/>
      <c r="F267" s="9"/>
      <c r="G267" s="8"/>
    </row>
    <row r="268" spans="3:7" x14ac:dyDescent="0.25">
      <c r="C268" s="8"/>
      <c r="D268" s="9"/>
      <c r="E268" s="9"/>
      <c r="F268" s="9"/>
      <c r="G268" s="8"/>
    </row>
    <row r="269" spans="3:7" x14ac:dyDescent="0.25">
      <c r="C269" s="8"/>
      <c r="D269" s="9"/>
      <c r="E269" s="9"/>
      <c r="F269" s="9"/>
      <c r="G269" s="8"/>
    </row>
    <row r="270" spans="3:7" x14ac:dyDescent="0.25">
      <c r="C270" s="8"/>
      <c r="D270" s="9"/>
      <c r="E270" s="9"/>
      <c r="F270" s="9"/>
      <c r="G270" s="8"/>
    </row>
    <row r="271" spans="3:7" x14ac:dyDescent="0.25">
      <c r="C271" s="8"/>
      <c r="D271" s="9"/>
      <c r="E271" s="9"/>
      <c r="F271" s="9"/>
      <c r="G271" s="8"/>
    </row>
    <row r="272" spans="3:7" x14ac:dyDescent="0.25">
      <c r="C272" s="8"/>
      <c r="D272" s="9"/>
      <c r="E272" s="10"/>
      <c r="F272" s="10"/>
      <c r="G272" s="8"/>
    </row>
    <row r="273" spans="3:7" x14ac:dyDescent="0.25">
      <c r="C273" s="8"/>
      <c r="D273" s="9"/>
      <c r="E273" s="10"/>
      <c r="F273" s="10"/>
      <c r="G273" s="8"/>
    </row>
    <row r="274" spans="3:7" x14ac:dyDescent="0.25">
      <c r="C274" s="8"/>
      <c r="D274" s="9"/>
      <c r="E274" s="9"/>
      <c r="F274" s="9"/>
      <c r="G274" s="8"/>
    </row>
    <row r="275" spans="3:7" x14ac:dyDescent="0.25">
      <c r="C275" s="8"/>
      <c r="D275" s="9"/>
      <c r="E275" s="9"/>
      <c r="F275" s="9"/>
      <c r="G275" s="8"/>
    </row>
    <row r="276" spans="3:7" x14ac:dyDescent="0.25">
      <c r="C276" s="8"/>
      <c r="D276" s="9"/>
      <c r="E276" s="10"/>
      <c r="F276" s="10"/>
      <c r="G276" s="8"/>
    </row>
    <row r="277" spans="3:7" x14ac:dyDescent="0.25">
      <c r="C277" s="8"/>
      <c r="D277" s="9"/>
      <c r="E277" s="10"/>
      <c r="F277" s="10"/>
      <c r="G277" s="8"/>
    </row>
    <row r="278" spans="3:7" x14ac:dyDescent="0.25">
      <c r="C278" s="8"/>
      <c r="D278" s="9"/>
      <c r="E278" s="9"/>
      <c r="F278" s="9"/>
      <c r="G278" s="8"/>
    </row>
    <row r="279" spans="3:7" x14ac:dyDescent="0.25">
      <c r="C279" s="8"/>
      <c r="D279" s="9"/>
      <c r="E279" s="9"/>
      <c r="F279" s="9"/>
      <c r="G279" s="8"/>
    </row>
    <row r="280" spans="3:7" x14ac:dyDescent="0.25">
      <c r="C280" s="8"/>
      <c r="D280" s="9"/>
      <c r="E280" s="9"/>
      <c r="F280" s="9"/>
      <c r="G280" s="8"/>
    </row>
    <row r="281" spans="3:7" x14ac:dyDescent="0.25">
      <c r="C281" s="8"/>
      <c r="D281" s="9"/>
      <c r="E281" s="9"/>
      <c r="F281" s="9"/>
      <c r="G281" s="8"/>
    </row>
    <row r="282" spans="3:7" x14ac:dyDescent="0.25">
      <c r="C282" s="8"/>
      <c r="D282" s="9"/>
      <c r="E282" s="9"/>
      <c r="F282" s="9"/>
      <c r="G282" s="8"/>
    </row>
    <row r="283" spans="3:7" x14ac:dyDescent="0.25">
      <c r="C283" s="8"/>
      <c r="D283" s="9"/>
      <c r="E283" s="9"/>
      <c r="F283" s="9"/>
      <c r="G283" s="8"/>
    </row>
    <row r="284" spans="3:7" x14ac:dyDescent="0.25">
      <c r="C284" s="8"/>
      <c r="D284" s="9"/>
      <c r="E284" s="9"/>
      <c r="F284" s="9"/>
      <c r="G284" s="8"/>
    </row>
    <row r="285" spans="3:7" x14ac:dyDescent="0.25">
      <c r="C285" s="8"/>
      <c r="D285" s="9"/>
      <c r="E285" s="9"/>
      <c r="F285" s="9"/>
      <c r="G285" s="8"/>
    </row>
    <row r="286" spans="3:7" x14ac:dyDescent="0.25">
      <c r="C286" s="8"/>
      <c r="D286" s="9"/>
      <c r="E286" s="9"/>
      <c r="F286" s="9"/>
      <c r="G286" s="8"/>
    </row>
    <row r="287" spans="3:7" x14ac:dyDescent="0.25">
      <c r="C287" s="8"/>
      <c r="D287" s="9"/>
      <c r="E287" s="9"/>
      <c r="F287" s="9"/>
      <c r="G287" s="8"/>
    </row>
    <row r="288" spans="3:7" x14ac:dyDescent="0.25">
      <c r="C288" s="8"/>
      <c r="D288" s="9"/>
      <c r="E288" s="9"/>
      <c r="F288" s="9"/>
      <c r="G288" s="8"/>
    </row>
    <row r="289" spans="3:7" x14ac:dyDescent="0.25">
      <c r="C289" s="8"/>
      <c r="D289" s="9"/>
      <c r="E289" s="9"/>
      <c r="F289" s="9"/>
      <c r="G289" s="8"/>
    </row>
    <row r="290" spans="3:7" x14ac:dyDescent="0.25">
      <c r="C290" s="8"/>
      <c r="D290" s="9"/>
      <c r="E290" s="9"/>
      <c r="F290" s="9"/>
      <c r="G290" s="8"/>
    </row>
    <row r="291" spans="3:7" x14ac:dyDescent="0.25">
      <c r="C291" s="8"/>
      <c r="D291" s="9"/>
      <c r="E291" s="9"/>
      <c r="F291" s="9"/>
      <c r="G291" s="8"/>
    </row>
    <row r="292" spans="3:7" x14ac:dyDescent="0.25">
      <c r="C292" s="8"/>
      <c r="D292" s="9"/>
      <c r="E292" s="9"/>
      <c r="F292" s="9"/>
      <c r="G292" s="8"/>
    </row>
    <row r="293" spans="3:7" x14ac:dyDescent="0.25">
      <c r="C293" s="8"/>
      <c r="D293" s="9"/>
      <c r="E293" s="9"/>
      <c r="F293" s="9"/>
      <c r="G293" s="8"/>
    </row>
    <row r="294" spans="3:7" x14ac:dyDescent="0.25">
      <c r="C294" s="8"/>
      <c r="D294" s="9"/>
      <c r="E294" s="9"/>
      <c r="F294" s="9"/>
      <c r="G294" s="8"/>
    </row>
    <row r="295" spans="3:7" x14ac:dyDescent="0.25">
      <c r="C295" s="8"/>
      <c r="D295" s="9"/>
      <c r="E295" s="9"/>
      <c r="F295" s="9"/>
      <c r="G295" s="8"/>
    </row>
    <row r="296" spans="3:7" x14ac:dyDescent="0.25">
      <c r="C296" s="8"/>
      <c r="D296" s="8"/>
      <c r="E296" s="8"/>
      <c r="F296" s="8"/>
      <c r="G296" s="8"/>
    </row>
    <row r="297" spans="3:7" x14ac:dyDescent="0.25">
      <c r="C297" s="8"/>
      <c r="D297" s="8"/>
      <c r="E297" s="8"/>
      <c r="F297" s="8"/>
      <c r="G297" s="8"/>
    </row>
    <row r="298" spans="3:7" x14ac:dyDescent="0.25">
      <c r="C298" s="8"/>
      <c r="D298" s="8"/>
      <c r="E298" s="8"/>
      <c r="F298" s="8"/>
      <c r="G298" s="8"/>
    </row>
    <row r="299" spans="3:7" x14ac:dyDescent="0.25">
      <c r="C299" s="8"/>
      <c r="D299" s="8"/>
      <c r="E299" s="8"/>
      <c r="F299" s="8"/>
      <c r="G299" s="8"/>
    </row>
    <row r="300" spans="3:7" x14ac:dyDescent="0.25">
      <c r="C300" s="8"/>
      <c r="D300" s="8"/>
      <c r="E300" s="8"/>
      <c r="F300" s="8"/>
      <c r="G300" s="8"/>
    </row>
    <row r="301" spans="3:7" x14ac:dyDescent="0.25">
      <c r="C301" s="8"/>
      <c r="D301" s="8"/>
      <c r="E301" s="8"/>
      <c r="F301" s="8"/>
      <c r="G301" s="8"/>
    </row>
    <row r="302" spans="3:7" x14ac:dyDescent="0.25">
      <c r="C302" s="8"/>
      <c r="D302" s="8"/>
      <c r="E302" s="8"/>
      <c r="F302" s="8"/>
      <c r="G302" s="8"/>
    </row>
    <row r="303" spans="3:7" x14ac:dyDescent="0.25">
      <c r="C303" s="8"/>
      <c r="D303" s="8"/>
      <c r="E303" s="8"/>
      <c r="F303" s="8"/>
      <c r="G303" s="8"/>
    </row>
    <row r="304" spans="3:7" x14ac:dyDescent="0.25">
      <c r="C304" s="8"/>
      <c r="D304" s="8"/>
      <c r="E304" s="8"/>
      <c r="F304" s="8"/>
      <c r="G304" s="8"/>
    </row>
    <row r="305" spans="3:7" x14ac:dyDescent="0.25">
      <c r="C305" s="8"/>
      <c r="D305" s="8"/>
      <c r="E305" s="8"/>
      <c r="F305" s="8"/>
      <c r="G305" s="8"/>
    </row>
    <row r="306" spans="3:7" x14ac:dyDescent="0.25">
      <c r="C306" s="8"/>
      <c r="D306" s="8"/>
      <c r="E306" s="8"/>
      <c r="F306" s="8"/>
      <c r="G306" s="8"/>
    </row>
    <row r="307" spans="3:7" x14ac:dyDescent="0.25">
      <c r="C307" s="8"/>
      <c r="D307" s="8"/>
      <c r="E307" s="8"/>
      <c r="F307" s="8"/>
      <c r="G307" s="8"/>
    </row>
    <row r="308" spans="3:7" x14ac:dyDescent="0.25">
      <c r="C308" s="8"/>
      <c r="D308" s="8"/>
      <c r="E308" s="8"/>
      <c r="F308" s="8"/>
      <c r="G308" s="8"/>
    </row>
    <row r="309" spans="3:7" x14ac:dyDescent="0.25">
      <c r="C309" s="8"/>
      <c r="D309" s="8"/>
      <c r="E309" s="8"/>
      <c r="F309" s="8"/>
      <c r="G309" s="8"/>
    </row>
    <row r="310" spans="3:7" x14ac:dyDescent="0.25">
      <c r="C310" s="8"/>
      <c r="D310" s="8"/>
      <c r="E310" s="8"/>
      <c r="F310" s="8"/>
      <c r="G310" s="8"/>
    </row>
    <row r="311" spans="3:7" x14ac:dyDescent="0.25">
      <c r="C311" s="8"/>
      <c r="D311" s="8"/>
      <c r="E311" s="8"/>
      <c r="F311" s="8"/>
      <c r="G311" s="8"/>
    </row>
    <row r="312" spans="3:7" x14ac:dyDescent="0.25">
      <c r="C312" s="8"/>
      <c r="D312" s="8"/>
      <c r="E312" s="8"/>
      <c r="F312" s="8"/>
      <c r="G312" s="8"/>
    </row>
    <row r="313" spans="3:7" x14ac:dyDescent="0.25">
      <c r="C313" s="8"/>
      <c r="D313" s="8"/>
      <c r="E313" s="8"/>
      <c r="F313" s="8"/>
      <c r="G313" s="8"/>
    </row>
    <row r="314" spans="3:7" x14ac:dyDescent="0.25">
      <c r="C314" s="8"/>
      <c r="D314" s="8"/>
      <c r="E314" s="8"/>
      <c r="F314" s="8"/>
      <c r="G314" s="8"/>
    </row>
    <row r="315" spans="3:7" x14ac:dyDescent="0.25">
      <c r="C315" s="8"/>
      <c r="D315" s="8"/>
      <c r="E315" s="8"/>
      <c r="F315" s="8"/>
      <c r="G315" s="8"/>
    </row>
    <row r="316" spans="3:7" x14ac:dyDescent="0.25">
      <c r="C316" s="8"/>
      <c r="D316" s="8"/>
      <c r="E316" s="8"/>
      <c r="F316" s="8"/>
      <c r="G316" s="8"/>
    </row>
    <row r="317" spans="3:7" x14ac:dyDescent="0.25">
      <c r="C317" s="8"/>
      <c r="D317" s="8"/>
      <c r="E317" s="8"/>
      <c r="F317" s="8"/>
      <c r="G317" s="8"/>
    </row>
    <row r="318" spans="3:7" x14ac:dyDescent="0.25">
      <c r="C318" s="8"/>
      <c r="D318" s="8"/>
      <c r="E318" s="8"/>
      <c r="F318" s="8"/>
      <c r="G318" s="8"/>
    </row>
    <row r="319" spans="3:7" x14ac:dyDescent="0.25">
      <c r="C319" s="8"/>
      <c r="D319" s="8"/>
      <c r="E319" s="8"/>
      <c r="F319" s="8"/>
      <c r="G319" s="8"/>
    </row>
    <row r="320" spans="3:7" x14ac:dyDescent="0.25">
      <c r="C320" s="8"/>
      <c r="D320" s="8"/>
      <c r="E320" s="8"/>
      <c r="F320" s="8"/>
      <c r="G320" s="8"/>
    </row>
    <row r="321" spans="3:7" x14ac:dyDescent="0.25">
      <c r="C321" s="8"/>
      <c r="D321" s="8"/>
      <c r="E321" s="8"/>
      <c r="F321" s="8"/>
      <c r="G321" s="8"/>
    </row>
    <row r="322" spans="3:7" x14ac:dyDescent="0.25">
      <c r="C322" s="8"/>
      <c r="D322" s="8"/>
      <c r="E322" s="8"/>
      <c r="F322" s="8"/>
      <c r="G322" s="8"/>
    </row>
    <row r="323" spans="3:7" x14ac:dyDescent="0.25">
      <c r="C323" s="8"/>
      <c r="D323" s="8"/>
      <c r="E323" s="8"/>
      <c r="F323" s="8"/>
      <c r="G323" s="8"/>
    </row>
    <row r="324" spans="3:7" x14ac:dyDescent="0.25">
      <c r="C324" s="8"/>
      <c r="D324" s="8"/>
      <c r="E324" s="8"/>
      <c r="F324" s="8"/>
      <c r="G324" s="8"/>
    </row>
    <row r="325" spans="3:7" x14ac:dyDescent="0.25">
      <c r="C325" s="8"/>
      <c r="D325" s="8"/>
      <c r="E325" s="8"/>
      <c r="F325" s="8"/>
      <c r="G325" s="8"/>
    </row>
    <row r="326" spans="3:7" x14ac:dyDescent="0.25">
      <c r="C326" s="8"/>
      <c r="D326" s="8"/>
      <c r="E326" s="8"/>
      <c r="F326" s="8"/>
      <c r="G326" s="8"/>
    </row>
    <row r="327" spans="3:7" x14ac:dyDescent="0.25">
      <c r="C327" s="8"/>
      <c r="D327" s="8"/>
      <c r="E327" s="8"/>
      <c r="F327" s="8"/>
      <c r="G327" s="8"/>
    </row>
    <row r="328" spans="3:7" x14ac:dyDescent="0.25">
      <c r="C328" s="8"/>
      <c r="D328" s="8"/>
      <c r="E328" s="8"/>
      <c r="F328" s="8"/>
      <c r="G328" s="8"/>
    </row>
    <row r="329" spans="3:7" x14ac:dyDescent="0.25">
      <c r="C329" s="8"/>
      <c r="D329" s="8"/>
      <c r="E329" s="8"/>
      <c r="F329" s="8"/>
      <c r="G329" s="8"/>
    </row>
    <row r="330" spans="3:7" x14ac:dyDescent="0.25">
      <c r="C330" s="8"/>
      <c r="D330" s="8"/>
      <c r="E330" s="8"/>
      <c r="F330" s="8"/>
      <c r="G330" s="8"/>
    </row>
    <row r="331" spans="3:7" x14ac:dyDescent="0.25">
      <c r="C331" s="8"/>
      <c r="D331" s="8"/>
      <c r="E331" s="8"/>
      <c r="F331" s="8"/>
      <c r="G331" s="8"/>
    </row>
    <row r="332" spans="3:7" x14ac:dyDescent="0.25">
      <c r="C332" s="8"/>
      <c r="D332" s="8"/>
      <c r="E332" s="8"/>
      <c r="F332" s="8"/>
      <c r="G332" s="8"/>
    </row>
    <row r="333" spans="3:7" x14ac:dyDescent="0.25">
      <c r="C333" s="8"/>
      <c r="D333" s="8"/>
      <c r="E333" s="8"/>
      <c r="F333" s="8"/>
      <c r="G333" s="8"/>
    </row>
    <row r="334" spans="3:7" x14ac:dyDescent="0.25">
      <c r="C334" s="8"/>
      <c r="D334" s="8"/>
      <c r="E334" s="8"/>
      <c r="F334" s="8"/>
      <c r="G334" s="8"/>
    </row>
    <row r="335" spans="3:7" x14ac:dyDescent="0.25">
      <c r="C335" s="8"/>
      <c r="D335" s="8"/>
      <c r="E335" s="8"/>
      <c r="F335" s="8"/>
      <c r="G335" s="8"/>
    </row>
    <row r="336" spans="3:7" x14ac:dyDescent="0.25">
      <c r="C336" s="8"/>
      <c r="D336" s="8"/>
      <c r="E336" s="8"/>
      <c r="F336" s="8"/>
      <c r="G336" s="8"/>
    </row>
    <row r="337" spans="3:7" x14ac:dyDescent="0.25">
      <c r="C337" s="8"/>
      <c r="D337" s="8"/>
      <c r="E337" s="8"/>
      <c r="F337" s="8"/>
      <c r="G337" s="8"/>
    </row>
    <row r="338" spans="3:7" x14ac:dyDescent="0.25">
      <c r="C338" s="8"/>
      <c r="D338" s="8"/>
      <c r="E338" s="8"/>
      <c r="F338" s="8"/>
      <c r="G338" s="8"/>
    </row>
    <row r="339" spans="3:7" x14ac:dyDescent="0.25">
      <c r="C339" s="8"/>
      <c r="D339" s="8"/>
      <c r="E339" s="8"/>
      <c r="F339" s="8"/>
      <c r="G339" s="8"/>
    </row>
    <row r="340" spans="3:7" x14ac:dyDescent="0.25">
      <c r="C340" s="8"/>
      <c r="D340" s="8"/>
      <c r="E340" s="8"/>
      <c r="F340" s="8"/>
      <c r="G340" s="8"/>
    </row>
    <row r="341" spans="3:7" x14ac:dyDescent="0.25">
      <c r="C341" s="8"/>
      <c r="D341" s="8"/>
      <c r="E341" s="8"/>
      <c r="F341" s="8"/>
      <c r="G341" s="8"/>
    </row>
    <row r="342" spans="3:7" x14ac:dyDescent="0.25">
      <c r="C342" s="8"/>
      <c r="D342" s="8"/>
      <c r="E342" s="8"/>
      <c r="F342" s="8"/>
      <c r="G342" s="8"/>
    </row>
    <row r="343" spans="3:7" x14ac:dyDescent="0.25">
      <c r="C343" s="8"/>
      <c r="D343" s="8"/>
      <c r="E343" s="8"/>
      <c r="F343" s="8"/>
      <c r="G343" s="8"/>
    </row>
    <row r="344" spans="3:7" x14ac:dyDescent="0.25">
      <c r="C344" s="8"/>
      <c r="D344" s="8"/>
      <c r="E344" s="8"/>
      <c r="F344" s="8"/>
      <c r="G344" s="8"/>
    </row>
    <row r="345" spans="3:7" x14ac:dyDescent="0.25">
      <c r="C345" s="8"/>
      <c r="D345" s="8"/>
      <c r="E345" s="8"/>
      <c r="F345" s="8"/>
      <c r="G345" s="8"/>
    </row>
    <row r="346" spans="3:7" x14ac:dyDescent="0.25">
      <c r="C346" s="8"/>
      <c r="D346" s="8"/>
      <c r="E346" s="8"/>
      <c r="F346" s="8"/>
      <c r="G346" s="8"/>
    </row>
    <row r="347" spans="3:7" x14ac:dyDescent="0.25">
      <c r="C347" s="8"/>
      <c r="D347" s="8"/>
      <c r="E347" s="8"/>
      <c r="F347" s="8"/>
      <c r="G347" s="8"/>
    </row>
    <row r="348" spans="3:7" x14ac:dyDescent="0.25">
      <c r="C348" s="8"/>
      <c r="D348" s="8"/>
      <c r="E348" s="8"/>
      <c r="F348" s="8"/>
      <c r="G348" s="8"/>
    </row>
    <row r="349" spans="3:7" x14ac:dyDescent="0.25">
      <c r="C349" s="8"/>
      <c r="D349" s="8"/>
      <c r="E349" s="8"/>
      <c r="F349" s="8"/>
      <c r="G349" s="8"/>
    </row>
    <row r="350" spans="3:7" x14ac:dyDescent="0.25">
      <c r="C350" s="8"/>
      <c r="D350" s="8"/>
      <c r="E350" s="8"/>
      <c r="F350" s="8"/>
      <c r="G350" s="8"/>
    </row>
    <row r="351" spans="3:7" x14ac:dyDescent="0.25">
      <c r="C351" s="8"/>
      <c r="D351" s="8"/>
      <c r="E351" s="8"/>
      <c r="F351" s="8"/>
      <c r="G351" s="8"/>
    </row>
    <row r="352" spans="3:7" x14ac:dyDescent="0.25">
      <c r="C352" s="8"/>
      <c r="D352" s="8"/>
      <c r="E352" s="8"/>
      <c r="F352" s="8"/>
      <c r="G352" s="8"/>
    </row>
    <row r="353" spans="3:7" x14ac:dyDescent="0.25">
      <c r="C353" s="8"/>
      <c r="D353" s="8"/>
      <c r="E353" s="8"/>
      <c r="F353" s="8"/>
      <c r="G353" s="8"/>
    </row>
    <row r="354" spans="3:7" x14ac:dyDescent="0.25">
      <c r="C354" s="8"/>
      <c r="D354" s="8"/>
      <c r="E354" s="8"/>
      <c r="F354" s="8"/>
      <c r="G354" s="8"/>
    </row>
    <row r="355" spans="3:7" x14ac:dyDescent="0.25">
      <c r="C355" s="8"/>
      <c r="D355" s="8"/>
      <c r="E355" s="8"/>
      <c r="F355" s="8"/>
      <c r="G355" s="8"/>
    </row>
    <row r="356" spans="3:7" x14ac:dyDescent="0.25">
      <c r="C356" s="8"/>
      <c r="D356" s="8"/>
      <c r="E356" s="8"/>
      <c r="F356" s="8"/>
      <c r="G356" s="8"/>
    </row>
    <row r="357" spans="3:7" x14ac:dyDescent="0.25">
      <c r="C357" s="8"/>
      <c r="D357" s="8"/>
      <c r="E357" s="8"/>
      <c r="F357" s="8"/>
      <c r="G357" s="8"/>
    </row>
    <row r="358" spans="3:7" x14ac:dyDescent="0.25">
      <c r="C358" s="8"/>
      <c r="D358" s="8"/>
      <c r="E358" s="8"/>
      <c r="F358" s="8"/>
      <c r="G358" s="8"/>
    </row>
    <row r="359" spans="3:7" x14ac:dyDescent="0.25">
      <c r="C359" s="8"/>
      <c r="D359" s="8"/>
      <c r="E359" s="8"/>
      <c r="F359" s="8"/>
      <c r="G359" s="8"/>
    </row>
    <row r="360" spans="3:7" x14ac:dyDescent="0.25">
      <c r="C360" s="8"/>
      <c r="D360" s="8"/>
      <c r="E360" s="8"/>
      <c r="F360" s="8"/>
      <c r="G360" s="8"/>
    </row>
    <row r="361" spans="3:7" x14ac:dyDescent="0.25">
      <c r="C361" s="8"/>
      <c r="D361" s="8"/>
      <c r="E361" s="8"/>
      <c r="F361" s="8"/>
      <c r="G361" s="8"/>
    </row>
    <row r="362" spans="3:7" x14ac:dyDescent="0.25">
      <c r="C362" s="8"/>
      <c r="D362" s="8"/>
      <c r="E362" s="8"/>
      <c r="F362" s="8"/>
      <c r="G362" s="8"/>
    </row>
    <row r="363" spans="3:7" x14ac:dyDescent="0.25">
      <c r="C363" s="8"/>
      <c r="D363" s="8"/>
      <c r="E363" s="8"/>
      <c r="F363" s="8"/>
      <c r="G363" s="8"/>
    </row>
    <row r="364" spans="3:7" x14ac:dyDescent="0.25">
      <c r="C364" s="8"/>
      <c r="D364" s="8"/>
      <c r="E364" s="8"/>
      <c r="F364" s="8"/>
      <c r="G364" s="8"/>
    </row>
    <row r="365" spans="3:7" x14ac:dyDescent="0.25">
      <c r="C365" s="8"/>
      <c r="D365" s="8"/>
      <c r="E365" s="8"/>
      <c r="F365" s="8"/>
      <c r="G365" s="8"/>
    </row>
    <row r="366" spans="3:7" x14ac:dyDescent="0.25">
      <c r="C366" s="8"/>
      <c r="D366" s="8"/>
      <c r="E366" s="8"/>
      <c r="F366" s="8"/>
      <c r="G366" s="8"/>
    </row>
    <row r="367" spans="3:7" x14ac:dyDescent="0.25">
      <c r="C367" s="8"/>
      <c r="D367" s="8"/>
      <c r="E367" s="8"/>
      <c r="F367" s="8"/>
      <c r="G367" s="8"/>
    </row>
    <row r="368" spans="3:7" x14ac:dyDescent="0.25">
      <c r="C368" s="8"/>
      <c r="D368" s="8"/>
      <c r="E368" s="8"/>
      <c r="F368" s="8"/>
      <c r="G368" s="8"/>
    </row>
    <row r="369" spans="3:7" x14ac:dyDescent="0.25">
      <c r="C369" s="8"/>
      <c r="D369" s="8"/>
      <c r="E369" s="8"/>
      <c r="F369" s="8"/>
      <c r="G369" s="8"/>
    </row>
    <row r="370" spans="3:7" x14ac:dyDescent="0.25">
      <c r="C370" s="8"/>
      <c r="D370" s="8"/>
      <c r="E370" s="8"/>
      <c r="F370" s="8"/>
      <c r="G370" s="8"/>
    </row>
    <row r="371" spans="3:7" x14ac:dyDescent="0.25">
      <c r="C371" s="8"/>
      <c r="D371" s="8"/>
      <c r="E371" s="8"/>
      <c r="F371" s="8"/>
      <c r="G371" s="8"/>
    </row>
    <row r="372" spans="3:7" x14ac:dyDescent="0.25">
      <c r="C372" s="8"/>
      <c r="D372" s="8"/>
      <c r="E372" s="8"/>
      <c r="F372" s="8"/>
      <c r="G372" s="8"/>
    </row>
    <row r="373" spans="3:7" x14ac:dyDescent="0.25">
      <c r="C373" s="8"/>
      <c r="D373" s="8"/>
      <c r="E373" s="8"/>
      <c r="F373" s="8"/>
      <c r="G373" s="8"/>
    </row>
    <row r="374" spans="3:7" x14ac:dyDescent="0.25">
      <c r="C374" s="8"/>
      <c r="D374" s="8"/>
      <c r="E374" s="8"/>
      <c r="F374" s="8"/>
      <c r="G374" s="8"/>
    </row>
    <row r="375" spans="3:7" x14ac:dyDescent="0.25">
      <c r="C375" s="8"/>
      <c r="D375" s="8"/>
      <c r="E375" s="8"/>
      <c r="F375" s="8"/>
      <c r="G375" s="8"/>
    </row>
    <row r="376" spans="3:7" x14ac:dyDescent="0.25">
      <c r="C376" s="8"/>
      <c r="D376" s="8"/>
      <c r="E376" s="8"/>
      <c r="F376" s="8"/>
      <c r="G376" s="8"/>
    </row>
    <row r="377" spans="3:7" x14ac:dyDescent="0.25">
      <c r="C377" s="8"/>
      <c r="D377" s="8"/>
      <c r="E377" s="8"/>
      <c r="F377" s="8"/>
      <c r="G377" s="8"/>
    </row>
    <row r="378" spans="3:7" x14ac:dyDescent="0.25">
      <c r="C378" s="8"/>
      <c r="D378" s="8"/>
      <c r="E378" s="8"/>
      <c r="F378" s="8"/>
      <c r="G378" s="8"/>
    </row>
    <row r="379" spans="3:7" x14ac:dyDescent="0.25">
      <c r="C379" s="8"/>
      <c r="D379" s="8"/>
      <c r="E379" s="8"/>
      <c r="F379" s="8"/>
      <c r="G379" s="8"/>
    </row>
    <row r="380" spans="3:7" x14ac:dyDescent="0.25">
      <c r="C380" s="8"/>
      <c r="D380" s="8"/>
      <c r="E380" s="8"/>
      <c r="F380" s="8"/>
      <c r="G380" s="8"/>
    </row>
    <row r="381" spans="3:7" x14ac:dyDescent="0.25">
      <c r="C381" s="8"/>
      <c r="D381" s="8"/>
      <c r="E381" s="8"/>
      <c r="F381" s="8"/>
      <c r="G381" s="8"/>
    </row>
    <row r="382" spans="3:7" x14ac:dyDescent="0.25">
      <c r="C382" s="8"/>
      <c r="D382" s="8"/>
      <c r="E382" s="8"/>
      <c r="F382" s="8"/>
      <c r="G382" s="8"/>
    </row>
    <row r="383" spans="3:7" x14ac:dyDescent="0.25">
      <c r="C383" s="8"/>
      <c r="D383" s="8"/>
      <c r="E383" s="8"/>
      <c r="F383" s="8"/>
      <c r="G383" s="8"/>
    </row>
    <row r="384" spans="3:7" x14ac:dyDescent="0.25">
      <c r="C384" s="8"/>
      <c r="D384" s="8"/>
      <c r="E384" s="8"/>
      <c r="F384" s="8"/>
      <c r="G384" s="8"/>
    </row>
    <row r="385" spans="3:7" x14ac:dyDescent="0.25">
      <c r="C385" s="8"/>
      <c r="D385" s="8"/>
      <c r="E385" s="8"/>
      <c r="F385" s="8"/>
      <c r="G385" s="8"/>
    </row>
    <row r="386" spans="3:7" x14ac:dyDescent="0.25">
      <c r="C386" s="8"/>
      <c r="D386" s="8"/>
      <c r="E386" s="8"/>
      <c r="F386" s="8"/>
      <c r="G386" s="8"/>
    </row>
    <row r="387" spans="3:7" x14ac:dyDescent="0.25">
      <c r="C387" s="8"/>
      <c r="D387" s="8"/>
      <c r="E387" s="8"/>
      <c r="F387" s="8"/>
      <c r="G387" s="8"/>
    </row>
    <row r="388" spans="3:7" x14ac:dyDescent="0.25">
      <c r="C388" s="8"/>
      <c r="D388" s="8"/>
      <c r="E388" s="8"/>
      <c r="F388" s="8"/>
      <c r="G388" s="8"/>
    </row>
    <row r="389" spans="3:7" x14ac:dyDescent="0.25">
      <c r="C389" s="8"/>
      <c r="D389" s="8"/>
      <c r="E389" s="8"/>
      <c r="F389" s="8"/>
      <c r="G389" s="8"/>
    </row>
    <row r="390" spans="3:7" x14ac:dyDescent="0.25">
      <c r="C390" s="8"/>
      <c r="D390" s="8"/>
      <c r="E390" s="8"/>
      <c r="F390" s="8"/>
      <c r="G390" s="8"/>
    </row>
    <row r="391" spans="3:7" x14ac:dyDescent="0.25">
      <c r="C391" s="8"/>
      <c r="D391" s="8"/>
      <c r="E391" s="8"/>
      <c r="F391" s="8"/>
      <c r="G391" s="8"/>
    </row>
    <row r="392" spans="3:7" x14ac:dyDescent="0.25">
      <c r="C392" s="8"/>
      <c r="D392" s="8"/>
      <c r="E392" s="8"/>
      <c r="F392" s="8"/>
      <c r="G392" s="8"/>
    </row>
  </sheetData>
  <autoFilter ref="A2:U116"/>
  <pageMargins left="0.31527777777777799" right="0.31527777777777799" top="0.35416666666666702" bottom="0.35416666666666702" header="0.51180555555555496" footer="0.51180555555555496"/>
  <pageSetup paperSize="8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>1</cp:revision>
  <cp:lastPrinted>2020-05-08T08:02:35Z</cp:lastPrinted>
  <dcterms:created xsi:type="dcterms:W3CDTF">2016-01-26T17:18:08Z</dcterms:created>
  <dcterms:modified xsi:type="dcterms:W3CDTF">2020-07-01T19:48:44Z</dcterms:modified>
  <cp:category/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